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地域共生グループ\50 九電みらい財団　全般\06_次世代育成支援\★2023助成\01_募集\02_応募必要書類\Ａ\"/>
    </mc:Choice>
  </mc:AlternateContent>
  <xr:revisionPtr revIDLastSave="0" documentId="13_ncr:1_{9118AD6C-72E6-493B-B5E2-2B7C1792D540}" xr6:coauthVersionLast="47" xr6:coauthVersionMax="47" xr10:uidLastSave="{00000000-0000-0000-0000-000000000000}"/>
  <bookViews>
    <workbookView xWindow="-108" yWindow="-108" windowWidth="23256" windowHeight="12576" xr2:uid="{7731A7D8-5679-40C0-8C4E-9225D3CA9B58}"/>
  </bookViews>
  <sheets>
    <sheet name="様式２" sheetId="2" r:id="rId1"/>
    <sheet name="（記載例）様式２" sheetId="3" r:id="rId2"/>
    <sheet name="様式２－１" sheetId="1" r:id="rId3"/>
    <sheet name="（記載例）様式２－１" sheetId="4" r:id="rId4"/>
  </sheets>
  <externalReferences>
    <externalReference r:id="rId5"/>
  </externalReferences>
  <definedNames>
    <definedName name="_xlnm.Print_Area" localSheetId="1">'（記載例）様式２'!$A$1:$E$25</definedName>
    <definedName name="_xlnm.Print_Area" localSheetId="3">'（記載例）様式２－１'!$A$1:$I$43</definedName>
    <definedName name="_xlnm.Print_Area" localSheetId="0">様式２!$A$1:$E$25</definedName>
    <definedName name="_xlnm.Print_Area" localSheetId="2">'様式２－１'!$A$1:$I$28</definedName>
    <definedName name="_xlnm.Print_Titles" localSheetId="2">'様式２－１'!$4:$4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40" i="4" l="1"/>
  <c r="H39" i="4"/>
  <c r="H38" i="4"/>
  <c r="H37" i="4"/>
  <c r="H36" i="4"/>
  <c r="H35" i="4"/>
  <c r="H34" i="4"/>
  <c r="H22" i="4"/>
  <c r="H21" i="4"/>
  <c r="H20" i="4"/>
  <c r="H19" i="4"/>
  <c r="H17" i="4"/>
  <c r="H16" i="4"/>
  <c r="H15" i="4"/>
  <c r="H14" i="4"/>
  <c r="H13" i="4"/>
  <c r="H12" i="4"/>
  <c r="H11" i="4"/>
  <c r="H10" i="4"/>
  <c r="H9" i="4"/>
  <c r="H8" i="4"/>
  <c r="H7" i="4"/>
  <c r="H6" i="4"/>
  <c r="H41" i="4" s="1"/>
  <c r="D14" i="3"/>
  <c r="D16" i="3" s="1"/>
  <c r="D7" i="3"/>
  <c r="D10" i="3" s="1"/>
  <c r="H25" i="1" l="1"/>
  <c r="D10" i="2" l="1"/>
  <c r="D14" i="2" l="1"/>
  <c r="D16" i="2" l="1"/>
</calcChain>
</file>

<file path=xl/sharedStrings.xml><?xml version="1.0" encoding="utf-8"?>
<sst xmlns="http://schemas.openxmlformats.org/spreadsheetml/2006/main" count="196" uniqueCount="94">
  <si>
    <t>数量</t>
    <rPh sb="0" eb="2">
      <t>スウリョウ</t>
    </rPh>
    <phoneticPr fontId="1"/>
  </si>
  <si>
    <t>金額</t>
    <rPh sb="0" eb="2">
      <t>キンガク</t>
    </rPh>
    <phoneticPr fontId="1"/>
  </si>
  <si>
    <t>単価(税込)</t>
    <rPh sb="0" eb="2">
      <t>タンカ</t>
    </rPh>
    <rPh sb="3" eb="5">
      <t>ゼイコ</t>
    </rPh>
    <phoneticPr fontId="1"/>
  </si>
  <si>
    <t>区　　分</t>
  </si>
  <si>
    <t>予算額（円）</t>
  </si>
  <si>
    <t>A</t>
  </si>
  <si>
    <t>B</t>
  </si>
  <si>
    <t>他の助成金・補助金収入</t>
  </si>
  <si>
    <t>自己資金</t>
  </si>
  <si>
    <t>合　　計（A＋B）</t>
  </si>
  <si>
    <r>
      <t>内容</t>
    </r>
    <r>
      <rPr>
        <sz val="10.5"/>
        <color theme="1"/>
        <rFont val="ＭＳ 明朝"/>
        <family val="1"/>
        <charset val="128"/>
      </rPr>
      <t>（○○県助成、会費等）</t>
    </r>
  </si>
  <si>
    <t>当助成金以外(自己資金等)で
応募活動に充当する金額</t>
    <phoneticPr fontId="1"/>
  </si>
  <si>
    <t>(環境活動助成：様式２)</t>
    <phoneticPr fontId="1"/>
  </si>
  <si>
    <t>・　様式２の「当助成申請金額」の内訳を記入ください。</t>
    <rPh sb="2" eb="4">
      <t>ヨウシキ</t>
    </rPh>
    <rPh sb="7" eb="8">
      <t>トウ</t>
    </rPh>
    <rPh sb="8" eb="10">
      <t>ジョセイ</t>
    </rPh>
    <rPh sb="10" eb="12">
      <t>シンセイ</t>
    </rPh>
    <rPh sb="12" eb="14">
      <t>キンガク</t>
    </rPh>
    <rPh sb="16" eb="18">
      <t>ウチワケ</t>
    </rPh>
    <rPh sb="19" eb="21">
      <t>キニュウ</t>
    </rPh>
    <phoneticPr fontId="1"/>
  </si>
  <si>
    <t>合計</t>
    <rPh sb="0" eb="2">
      <t>ゴウケイ</t>
    </rPh>
    <phoneticPr fontId="1"/>
  </si>
  <si>
    <t>(環境活動助成：様式２－１)</t>
    <phoneticPr fontId="1"/>
  </si>
  <si>
    <t>助成申請金額の内訳</t>
    <phoneticPr fontId="1"/>
  </si>
  <si>
    <t>通し番号</t>
    <rPh sb="0" eb="1">
      <t>トオ</t>
    </rPh>
    <rPh sb="2" eb="4">
      <t>バンゴウ</t>
    </rPh>
    <phoneticPr fontId="1"/>
  </si>
  <si>
    <r>
      <t xml:space="preserve">見積書
</t>
    </r>
    <r>
      <rPr>
        <sz val="8"/>
        <color theme="1"/>
        <rFont val="ＭＳ Ｐゴシック"/>
        <family val="3"/>
        <charset val="128"/>
      </rPr>
      <t>（添付の場合は「○」）</t>
    </r>
    <rPh sb="0" eb="3">
      <t>ミツモリショ</t>
    </rPh>
    <rPh sb="5" eb="7">
      <t>テンプ</t>
    </rPh>
    <rPh sb="8" eb="10">
      <t>バアイ</t>
    </rPh>
    <phoneticPr fontId="1"/>
  </si>
  <si>
    <t>収 支 計 画 書</t>
    <rPh sb="0" eb="1">
      <t>オサム</t>
    </rPh>
    <rPh sb="2" eb="3">
      <t>シ</t>
    </rPh>
    <rPh sb="4" eb="5">
      <t>ケイ</t>
    </rPh>
    <rPh sb="6" eb="7">
      <t>ガ</t>
    </rPh>
    <phoneticPr fontId="1"/>
  </si>
  <si>
    <r>
      <t xml:space="preserve">【別紙２－１記入にあたっての留意点】
・　募集要項の「６　助成対象経費」にもとづき記載してください。
・　内容・単価・数量は明確、詳細に記載してください。
</t>
    </r>
    <r>
      <rPr>
        <sz val="12"/>
        <rFont val="ＭＳ 明朝"/>
        <family val="1"/>
        <charset val="128"/>
      </rPr>
      <t>・  見積書添付が可能な場合は、様式２－１の</t>
    </r>
    <r>
      <rPr>
        <sz val="12"/>
        <color theme="1"/>
        <rFont val="ＭＳ 明朝"/>
        <family val="1"/>
        <charset val="128"/>
      </rPr>
      <t>“見積書”欄に○印ご記入の上、添付をお願いします。</t>
    </r>
    <rPh sb="1" eb="3">
      <t>ベッシ</t>
    </rPh>
    <rPh sb="6" eb="8">
      <t>キニュウ</t>
    </rPh>
    <rPh sb="14" eb="17">
      <t>リュウイテン</t>
    </rPh>
    <rPh sb="21" eb="23">
      <t>ボシュウ</t>
    </rPh>
    <rPh sb="53" eb="55">
      <t>ナイヨウ</t>
    </rPh>
    <rPh sb="56" eb="58">
      <t>タンカ</t>
    </rPh>
    <rPh sb="59" eb="61">
      <t>スウリョウ</t>
    </rPh>
    <rPh sb="84" eb="86">
      <t>テンプ</t>
    </rPh>
    <rPh sb="87" eb="89">
      <t>カノウ</t>
    </rPh>
    <rPh sb="90" eb="92">
      <t>バアイ</t>
    </rPh>
    <rPh sb="94" eb="96">
      <t>ヨウシキ</t>
    </rPh>
    <rPh sb="101" eb="104">
      <t>ミツモリショ</t>
    </rPh>
    <rPh sb="105" eb="106">
      <t>ラン</t>
    </rPh>
    <rPh sb="108" eb="109">
      <t>シルシ</t>
    </rPh>
    <rPh sb="110" eb="112">
      <t>キニュウ</t>
    </rPh>
    <rPh sb="113" eb="114">
      <t>ウエ</t>
    </rPh>
    <rPh sb="115" eb="117">
      <t>テンプ</t>
    </rPh>
    <rPh sb="119" eb="120">
      <t>ネガ</t>
    </rPh>
    <phoneticPr fontId="1"/>
  </si>
  <si>
    <t>謝礼金</t>
    <rPh sb="0" eb="3">
      <t>シャレイキン</t>
    </rPh>
    <phoneticPr fontId="1"/>
  </si>
  <si>
    <t>旅費</t>
    <rPh sb="0" eb="2">
      <t>リョヒ</t>
    </rPh>
    <phoneticPr fontId="1"/>
  </si>
  <si>
    <t>消耗品費</t>
    <rPh sb="0" eb="3">
      <t>ショウモウヒン</t>
    </rPh>
    <rPh sb="3" eb="4">
      <t>ヒ</t>
    </rPh>
    <phoneticPr fontId="1"/>
  </si>
  <si>
    <t>備品費</t>
    <rPh sb="0" eb="3">
      <t>ビヒンヒ</t>
    </rPh>
    <phoneticPr fontId="1"/>
  </si>
  <si>
    <t>広告費</t>
    <rPh sb="0" eb="3">
      <t>コウコクヒ</t>
    </rPh>
    <phoneticPr fontId="1"/>
  </si>
  <si>
    <t>通信運搬費</t>
    <rPh sb="0" eb="2">
      <t>ツウシン</t>
    </rPh>
    <rPh sb="2" eb="4">
      <t>ウンパン</t>
    </rPh>
    <rPh sb="4" eb="5">
      <t>ヒ</t>
    </rPh>
    <phoneticPr fontId="1"/>
  </si>
  <si>
    <t>保険料</t>
    <rPh sb="0" eb="3">
      <t>ホケンリョウ</t>
    </rPh>
    <phoneticPr fontId="1"/>
  </si>
  <si>
    <t>賃借料</t>
    <rPh sb="0" eb="3">
      <t>チンシャクリョウ</t>
    </rPh>
    <phoneticPr fontId="1"/>
  </si>
  <si>
    <t>人件費</t>
    <rPh sb="0" eb="3">
      <t>ジンケンヒ</t>
    </rPh>
    <phoneticPr fontId="1"/>
  </si>
  <si>
    <t>整備費</t>
    <rPh sb="0" eb="3">
      <t>セイビヒ</t>
    </rPh>
    <phoneticPr fontId="1"/>
  </si>
  <si>
    <t>その他</t>
    <rPh sb="2" eb="3">
      <t>タ</t>
    </rPh>
    <phoneticPr fontId="1"/>
  </si>
  <si>
    <t>【科目】</t>
    <rPh sb="1" eb="3">
      <t>カモク</t>
    </rPh>
    <phoneticPr fontId="1"/>
  </si>
  <si>
    <t>（参考）</t>
    <rPh sb="1" eb="3">
      <t>サンコウ</t>
    </rPh>
    <phoneticPr fontId="1"/>
  </si>
  <si>
    <r>
      <t>当助成申請金額</t>
    </r>
    <r>
      <rPr>
        <b/>
        <vertAlign val="superscript"/>
        <sz val="12"/>
        <color theme="1"/>
        <rFont val="ＭＳ 明朝"/>
        <family val="1"/>
        <charset val="128"/>
      </rPr>
      <t>※</t>
    </r>
    <phoneticPr fontId="1"/>
  </si>
  <si>
    <t>当該活動による収入</t>
    <phoneticPr fontId="1"/>
  </si>
  <si>
    <r>
      <t>※　当助成申請金額の内訳は、</t>
    </r>
    <r>
      <rPr>
        <b/>
        <u/>
        <sz val="12"/>
        <color theme="1"/>
        <rFont val="ＭＳ 明朝"/>
        <family val="1"/>
        <charset val="128"/>
      </rPr>
      <t>別紙２－１</t>
    </r>
    <r>
      <rPr>
        <b/>
        <sz val="12"/>
        <color theme="1"/>
        <rFont val="ＭＳ 明朝"/>
        <family val="1"/>
        <charset val="128"/>
      </rPr>
      <t>（本エクセルの別シート）に記入ください。</t>
    </r>
    <rPh sb="2" eb="3">
      <t>トウ</t>
    </rPh>
    <rPh sb="3" eb="5">
      <t>ジョセイ</t>
    </rPh>
    <rPh sb="5" eb="7">
      <t>シンセイ</t>
    </rPh>
    <rPh sb="7" eb="9">
      <t>キンガク</t>
    </rPh>
    <rPh sb="10" eb="12">
      <t>ウチワケ</t>
    </rPh>
    <rPh sb="14" eb="16">
      <t>ベッシ</t>
    </rPh>
    <rPh sb="20" eb="21">
      <t>ホン</t>
    </rPh>
    <rPh sb="26" eb="27">
      <t>ベツ</t>
    </rPh>
    <rPh sb="32" eb="34">
      <t>キニュウ</t>
    </rPh>
    <phoneticPr fontId="1"/>
  </si>
  <si>
    <t>単位</t>
    <rPh sb="0" eb="2">
      <t>タンイ</t>
    </rPh>
    <phoneticPr fontId="1"/>
  </si>
  <si>
    <t>活動</t>
    <rPh sb="0" eb="2">
      <t>カツドウ</t>
    </rPh>
    <phoneticPr fontId="1"/>
  </si>
  <si>
    <r>
      <t>内容（</t>
    </r>
    <r>
      <rPr>
        <u val="double"/>
        <sz val="11"/>
        <color theme="1"/>
        <rFont val="ＭＳ Ｐゴシック"/>
        <family val="3"/>
        <charset val="128"/>
      </rPr>
      <t>詳しく</t>
    </r>
    <r>
      <rPr>
        <sz val="11"/>
        <color theme="1"/>
        <rFont val="ＭＳ Ｐゴシック"/>
        <family val="3"/>
        <charset val="128"/>
      </rPr>
      <t>ご記入ください）</t>
    </r>
    <rPh sb="0" eb="2">
      <t>ナイヨウ</t>
    </rPh>
    <rPh sb="3" eb="4">
      <t>クワ</t>
    </rPh>
    <rPh sb="7" eb="9">
      <t>キニュウ</t>
    </rPh>
    <phoneticPr fontId="1"/>
  </si>
  <si>
    <t>※行数は、必要に応じて調整ください。</t>
    <rPh sb="1" eb="3">
      <t>ギョウスウ</t>
    </rPh>
    <rPh sb="5" eb="7">
      <t>ヒツヨウ</t>
    </rPh>
    <rPh sb="8" eb="9">
      <t>オウ</t>
    </rPh>
    <rPh sb="11" eb="13">
      <t>チョウセイ</t>
    </rPh>
    <phoneticPr fontId="1"/>
  </si>
  <si>
    <r>
      <t>当助成申請金額</t>
    </r>
    <r>
      <rPr>
        <b/>
        <vertAlign val="superscript"/>
        <sz val="12"/>
        <color theme="1"/>
        <rFont val="ＭＳ 明朝"/>
        <family val="1"/>
        <charset val="128"/>
      </rPr>
      <t>※</t>
    </r>
  </si>
  <si>
    <r>
      <t>１　</t>
    </r>
    <r>
      <rPr>
        <b/>
        <sz val="12"/>
        <color theme="1"/>
        <rFont val="ＭＳ 明朝"/>
        <family val="1"/>
        <charset val="128"/>
      </rPr>
      <t>収入の部</t>
    </r>
    <r>
      <rPr>
        <sz val="12"/>
        <color theme="1"/>
        <rFont val="ＭＳ 明朝"/>
        <family val="1"/>
        <charset val="128"/>
      </rPr>
      <t>（応募活動の収入計画）</t>
    </r>
    <phoneticPr fontId="1"/>
  </si>
  <si>
    <r>
      <t>２　</t>
    </r>
    <r>
      <rPr>
        <b/>
        <sz val="12"/>
        <color theme="1"/>
        <rFont val="ＭＳ 明朝"/>
        <family val="1"/>
        <charset val="128"/>
      </rPr>
      <t>支出の部</t>
    </r>
    <r>
      <rPr>
        <sz val="12"/>
        <color theme="1"/>
        <rFont val="ＭＳ 明朝"/>
        <family val="1"/>
        <charset val="128"/>
      </rPr>
      <t>（応募活動に必要な経費）</t>
    </r>
    <phoneticPr fontId="1"/>
  </si>
  <si>
    <t>＜記載例＞</t>
    <rPh sb="1" eb="3">
      <t>キサイ</t>
    </rPh>
    <rPh sb="3" eb="4">
      <t>レイ</t>
    </rPh>
    <phoneticPr fontId="1"/>
  </si>
  <si>
    <t>参加費（300円×50人×5回）</t>
    <rPh sb="0" eb="3">
      <t>サンカヒ</t>
    </rPh>
    <rPh sb="7" eb="8">
      <t>エン</t>
    </rPh>
    <rPh sb="11" eb="12">
      <t>ニン</t>
    </rPh>
    <rPh sb="14" eb="15">
      <t>カイ</t>
    </rPh>
    <phoneticPr fontId="1"/>
  </si>
  <si>
    <t>○○県環境活動補助金</t>
    <rPh sb="2" eb="3">
      <t>ケン</t>
    </rPh>
    <rPh sb="3" eb="5">
      <t>カンキョウ</t>
    </rPh>
    <rPh sb="5" eb="7">
      <t>カツドウ</t>
    </rPh>
    <rPh sb="7" eb="10">
      <t>ホジョキン</t>
    </rPh>
    <phoneticPr fontId="1"/>
  </si>
  <si>
    <t>森林保全（5月･11月）</t>
    <rPh sb="0" eb="2">
      <t>シンリン</t>
    </rPh>
    <rPh sb="2" eb="4">
      <t>ホゼン</t>
    </rPh>
    <rPh sb="6" eb="7">
      <t>ガツ</t>
    </rPh>
    <rPh sb="10" eb="11">
      <t>ガツ</t>
    </rPh>
    <phoneticPr fontId="1"/>
  </si>
  <si>
    <t>○○氏（○○活動など経験実績多数あり）</t>
    <rPh sb="2" eb="3">
      <t>シ</t>
    </rPh>
    <rPh sb="6" eb="8">
      <t>カツドウ</t>
    </rPh>
    <rPh sb="10" eb="12">
      <t>ケイケン</t>
    </rPh>
    <rPh sb="12" eb="14">
      <t>ジッセキ</t>
    </rPh>
    <rPh sb="14" eb="16">
      <t>タスウ</t>
    </rPh>
    <phoneticPr fontId="1"/>
  </si>
  <si>
    <t>回</t>
    <rPh sb="0" eb="1">
      <t>カイ</t>
    </rPh>
    <phoneticPr fontId="1"/>
  </si>
  <si>
    <t>特急乗車券代（○○～○○往復）</t>
    <rPh sb="0" eb="2">
      <t>トッキュウ</t>
    </rPh>
    <rPh sb="2" eb="5">
      <t>ジョウシャケン</t>
    </rPh>
    <rPh sb="5" eb="6">
      <t>ダイ</t>
    </rPh>
    <rPh sb="12" eb="14">
      <t>オウフク</t>
    </rPh>
    <phoneticPr fontId="1"/>
  </si>
  <si>
    <t>〇</t>
    <phoneticPr fontId="1"/>
  </si>
  <si>
    <t>苗木（ヒノキ）</t>
    <rPh sb="0" eb="2">
      <t>ナエキ</t>
    </rPh>
    <phoneticPr fontId="1"/>
  </si>
  <si>
    <t>本</t>
    <rPh sb="0" eb="1">
      <t>ホン</t>
    </rPh>
    <phoneticPr fontId="1"/>
  </si>
  <si>
    <t>手袋</t>
    <rPh sb="0" eb="2">
      <t>テブクロ</t>
    </rPh>
    <phoneticPr fontId="1"/>
  </si>
  <si>
    <t>双</t>
    <rPh sb="0" eb="1">
      <t>ソウ</t>
    </rPh>
    <phoneticPr fontId="1"/>
  </si>
  <si>
    <t>スコップ</t>
    <phoneticPr fontId="1"/>
  </si>
  <si>
    <t>コロナウイルス感染対策用品（消毒薬類など）</t>
    <rPh sb="7" eb="9">
      <t>カンセン</t>
    </rPh>
    <rPh sb="9" eb="11">
      <t>タイサク</t>
    </rPh>
    <rPh sb="11" eb="13">
      <t>ヨウヒン</t>
    </rPh>
    <rPh sb="14" eb="17">
      <t>ショウドクヤク</t>
    </rPh>
    <rPh sb="17" eb="18">
      <t>ルイ</t>
    </rPh>
    <phoneticPr fontId="1"/>
  </si>
  <si>
    <t>セット</t>
    <phoneticPr fontId="1"/>
  </si>
  <si>
    <t>イベント賠償保険</t>
    <rPh sb="4" eb="6">
      <t>バイショウ</t>
    </rPh>
    <rPh sb="6" eb="8">
      <t>ホケン</t>
    </rPh>
    <phoneticPr fontId="1"/>
  </si>
  <si>
    <t>日</t>
    <rPh sb="0" eb="1">
      <t>ヒ</t>
    </rPh>
    <phoneticPr fontId="1"/>
  </si>
  <si>
    <t>スタッフ10名</t>
    <rPh sb="6" eb="7">
      <t>メイ</t>
    </rPh>
    <phoneticPr fontId="1"/>
  </si>
  <si>
    <t>人員×回</t>
    <rPh sb="0" eb="2">
      <t>ジンイン</t>
    </rPh>
    <rPh sb="3" eb="4">
      <t>カイ</t>
    </rPh>
    <phoneticPr fontId="1"/>
  </si>
  <si>
    <t>スタッフガソリン代（各スタッフ走行距離総計）</t>
    <rPh sb="8" eb="9">
      <t>ダイ</t>
    </rPh>
    <rPh sb="10" eb="11">
      <t>カク</t>
    </rPh>
    <rPh sb="15" eb="17">
      <t>ソウコウ</t>
    </rPh>
    <rPh sb="17" eb="19">
      <t>キョリ</t>
    </rPh>
    <rPh sb="19" eb="21">
      <t>ソウケイ</t>
    </rPh>
    <phoneticPr fontId="1"/>
  </si>
  <si>
    <t>㎞</t>
    <phoneticPr fontId="1"/>
  </si>
  <si>
    <t>スタッフ電車代（○○～○○往復）</t>
    <rPh sb="4" eb="6">
      <t>デンシャ</t>
    </rPh>
    <rPh sb="6" eb="7">
      <t>ダイ</t>
    </rPh>
    <rPh sb="13" eb="15">
      <t>オウフク</t>
    </rPh>
    <phoneticPr fontId="1"/>
  </si>
  <si>
    <t>スタッフバス代（○○～○○往復）</t>
    <rPh sb="6" eb="7">
      <t>ダイ</t>
    </rPh>
    <rPh sb="13" eb="15">
      <t>オウフク</t>
    </rPh>
    <phoneticPr fontId="1"/>
  </si>
  <si>
    <t>外部委託（○○の整備を委託）</t>
    <rPh sb="0" eb="2">
      <t>ガイブ</t>
    </rPh>
    <rPh sb="2" eb="4">
      <t>イタク</t>
    </rPh>
    <rPh sb="8" eb="10">
      <t>セイビ</t>
    </rPh>
    <rPh sb="11" eb="13">
      <t>イタク</t>
    </rPh>
    <phoneticPr fontId="1"/>
  </si>
  <si>
    <t>チラシ</t>
    <phoneticPr fontId="1"/>
  </si>
  <si>
    <t>枚</t>
    <rPh sb="0" eb="1">
      <t>マイ</t>
    </rPh>
    <phoneticPr fontId="1"/>
  </si>
  <si>
    <t>―</t>
    <phoneticPr fontId="1"/>
  </si>
  <si>
    <t>ホームページ更新費（参加者募集の為）</t>
    <rPh sb="6" eb="8">
      <t>コウシン</t>
    </rPh>
    <rPh sb="8" eb="9">
      <t>ヒ</t>
    </rPh>
    <rPh sb="10" eb="13">
      <t>サンカシャ</t>
    </rPh>
    <rPh sb="13" eb="15">
      <t>ボシュウ</t>
    </rPh>
    <rPh sb="16" eb="17">
      <t>タメ</t>
    </rPh>
    <phoneticPr fontId="1"/>
  </si>
  <si>
    <t>農業体験（4・10月）</t>
    <rPh sb="0" eb="2">
      <t>ノウギョウ</t>
    </rPh>
    <rPh sb="2" eb="4">
      <t>タイケン</t>
    </rPh>
    <rPh sb="9" eb="10">
      <t>ガツ</t>
    </rPh>
    <phoneticPr fontId="1"/>
  </si>
  <si>
    <t>講師ガソリン代</t>
    <rPh sb="0" eb="2">
      <t>コウシ</t>
    </rPh>
    <rPh sb="6" eb="7">
      <t>ダイ</t>
    </rPh>
    <phoneticPr fontId="1"/>
  </si>
  <si>
    <t>草刈り機</t>
    <rPh sb="0" eb="2">
      <t>クサカ</t>
    </rPh>
    <rPh sb="3" eb="4">
      <t>キ</t>
    </rPh>
    <phoneticPr fontId="1"/>
  </si>
  <si>
    <t>台</t>
    <rPh sb="0" eb="1">
      <t>ダイ</t>
    </rPh>
    <phoneticPr fontId="1"/>
  </si>
  <si>
    <t>〇</t>
  </si>
  <si>
    <t>苗木（さつまいも）</t>
    <rPh sb="0" eb="2">
      <t>ナエキ</t>
    </rPh>
    <phoneticPr fontId="1"/>
  </si>
  <si>
    <t>㎞</t>
  </si>
  <si>
    <t>チラシ</t>
  </si>
  <si>
    <t>―</t>
  </si>
  <si>
    <t>椎茸駒打ち体験（11月）</t>
    <rPh sb="0" eb="2">
      <t>シイタケ</t>
    </rPh>
    <rPh sb="2" eb="3">
      <t>コマ</t>
    </rPh>
    <rPh sb="3" eb="4">
      <t>ウ</t>
    </rPh>
    <rPh sb="5" eb="7">
      <t>タイケン</t>
    </rPh>
    <rPh sb="10" eb="11">
      <t>ガツ</t>
    </rPh>
    <phoneticPr fontId="1"/>
  </si>
  <si>
    <t>食用きのこ菌</t>
    <rPh sb="0" eb="2">
      <t>ショクヨウ</t>
    </rPh>
    <rPh sb="5" eb="6">
      <t>キン</t>
    </rPh>
    <phoneticPr fontId="1"/>
  </si>
  <si>
    <t>袋</t>
    <rPh sb="0" eb="1">
      <t>フクロ</t>
    </rPh>
    <phoneticPr fontId="1"/>
  </si>
  <si>
    <t>きり</t>
  </si>
  <si>
    <t>　　　</t>
    <phoneticPr fontId="1"/>
  </si>
  <si>
    <t>【費目】</t>
    <rPh sb="1" eb="3">
      <t>ヒモク</t>
    </rPh>
    <phoneticPr fontId="1"/>
  </si>
  <si>
    <t>(様式Ａ－２)</t>
    <phoneticPr fontId="1"/>
  </si>
  <si>
    <t>(様式Ａ－２－１)</t>
    <phoneticPr fontId="1"/>
  </si>
  <si>
    <t xml:space="preserve">   ※様式Ａ-１のＰ２「助成申請金額」と
     一致させること</t>
    <phoneticPr fontId="1"/>
  </si>
  <si>
    <t>※様式Ａ-１のＰ２「助成申請金額」と
　一致させること</t>
    <phoneticPr fontId="1"/>
  </si>
  <si>
    <r>
      <t>※　当助成申請金額の内訳は、</t>
    </r>
    <r>
      <rPr>
        <b/>
        <u/>
        <sz val="12"/>
        <color theme="1"/>
        <rFont val="ＭＳ 明朝"/>
        <family val="1"/>
        <charset val="128"/>
      </rPr>
      <t>別紙Ａ-２－１</t>
    </r>
    <r>
      <rPr>
        <b/>
        <sz val="12"/>
        <color theme="1"/>
        <rFont val="ＭＳ 明朝"/>
        <family val="1"/>
        <charset val="128"/>
      </rPr>
      <t>（本エクセルの別シート）に記入ください。</t>
    </r>
    <rPh sb="2" eb="3">
      <t>トウ</t>
    </rPh>
    <rPh sb="3" eb="5">
      <t>ジョセイ</t>
    </rPh>
    <rPh sb="5" eb="7">
      <t>シンセイ</t>
    </rPh>
    <rPh sb="7" eb="9">
      <t>キンガク</t>
    </rPh>
    <rPh sb="10" eb="12">
      <t>ウチワケ</t>
    </rPh>
    <rPh sb="14" eb="16">
      <t>ベッシ</t>
    </rPh>
    <rPh sb="22" eb="23">
      <t>ホン</t>
    </rPh>
    <rPh sb="28" eb="29">
      <t>ベツ</t>
    </rPh>
    <rPh sb="34" eb="36">
      <t>キニュウ</t>
    </rPh>
    <phoneticPr fontId="1"/>
  </si>
  <si>
    <r>
      <t xml:space="preserve">【別紙Ａ－２－１記入にあたっての留意点】
・　募集要項の「６　助成対象経費」にもとづき記載してください。
・　内容・単価・数量は明確、詳細に記載してください。
</t>
    </r>
    <r>
      <rPr>
        <sz val="12"/>
        <rFont val="ＭＳ 明朝"/>
        <family val="1"/>
        <charset val="128"/>
      </rPr>
      <t>・  見積書添付が可能な場合は、様式２－１の</t>
    </r>
    <r>
      <rPr>
        <sz val="12"/>
        <color theme="1"/>
        <rFont val="ＭＳ 明朝"/>
        <family val="1"/>
        <charset val="128"/>
      </rPr>
      <t>“見積書”欄に○印ご記入の上、添付をお願いします。</t>
    </r>
    <rPh sb="1" eb="3">
      <t>ベッシ</t>
    </rPh>
    <rPh sb="8" eb="10">
      <t>キニュウ</t>
    </rPh>
    <rPh sb="16" eb="19">
      <t>リュウイテン</t>
    </rPh>
    <rPh sb="23" eb="25">
      <t>ボシュウ</t>
    </rPh>
    <rPh sb="55" eb="57">
      <t>ナイヨウ</t>
    </rPh>
    <rPh sb="58" eb="60">
      <t>タンカ</t>
    </rPh>
    <rPh sb="61" eb="63">
      <t>スウリョウ</t>
    </rPh>
    <rPh sb="86" eb="88">
      <t>テンプ</t>
    </rPh>
    <rPh sb="89" eb="91">
      <t>カノウ</t>
    </rPh>
    <rPh sb="92" eb="94">
      <t>バアイ</t>
    </rPh>
    <rPh sb="96" eb="98">
      <t>ヨウシキ</t>
    </rPh>
    <rPh sb="103" eb="106">
      <t>ミツモリショ</t>
    </rPh>
    <rPh sb="107" eb="108">
      <t>ラン</t>
    </rPh>
    <rPh sb="110" eb="111">
      <t>シルシ</t>
    </rPh>
    <rPh sb="112" eb="114">
      <t>キニュウ</t>
    </rPh>
    <rPh sb="115" eb="116">
      <t>ウエ</t>
    </rPh>
    <rPh sb="117" eb="119">
      <t>テンプ</t>
    </rPh>
    <rPh sb="121" eb="122">
      <t>ネガ</t>
    </rPh>
    <phoneticPr fontId="1"/>
  </si>
  <si>
    <t>・　様式Ａ－２の「当助成申請金額」の内訳を記入ください。</t>
    <rPh sb="2" eb="4">
      <t>ヨウシキ</t>
    </rPh>
    <rPh sb="9" eb="10">
      <t>トウ</t>
    </rPh>
    <rPh sb="10" eb="12">
      <t>ジョセイ</t>
    </rPh>
    <rPh sb="12" eb="14">
      <t>シンセイ</t>
    </rPh>
    <rPh sb="14" eb="16">
      <t>キンガク</t>
    </rPh>
    <rPh sb="18" eb="20">
      <t>ウチワケ</t>
    </rPh>
    <rPh sb="21" eb="23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</si>
</sst>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.0_ "/>
  </numFmts>
  <fonts count="2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b/>
      <sz val="16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8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2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b/>
      <vertAlign val="superscript"/>
      <sz val="12"/>
      <color theme="1"/>
      <name val="ＭＳ 明朝"/>
      <family val="1"/>
      <charset val="128"/>
    </font>
    <font>
      <b/>
      <u/>
      <sz val="12"/>
      <color theme="1"/>
      <name val="ＭＳ 明朝"/>
      <family val="1"/>
      <charset val="128"/>
    </font>
    <font>
      <u val="double"/>
      <sz val="11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b/>
      <sz val="10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b/>
      <sz val="12"/>
      <color theme="1"/>
      <name val="ＭＳ Ｐゴシック"/>
      <family val="3"/>
      <charset val="128"/>
    </font>
    <font>
      <b/>
      <sz val="18"/>
      <color rgb="FFFF0000"/>
      <name val="游ゴシック"/>
      <family val="3"/>
      <charset val="128"/>
      <scheme val="minor"/>
    </font>
    <font>
      <sz val="12"/>
      <color rgb="FFFF0000"/>
      <name val="ＭＳ 明朝"/>
      <family val="1"/>
      <charset val="128"/>
    </font>
    <font>
      <sz val="14"/>
      <color theme="1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7" tint="0.79998168889431442"/>
        <bgColor indexed="64"/>
      </patternFill>
    </fill>
  </fills>
  <borders count="64">
    <border>
      <left/>
      <right/>
      <top/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dotted">
        <color auto="1"/>
      </left>
      <right/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 style="dotted">
        <color auto="1"/>
      </left>
      <right/>
      <top/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 style="double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thin">
        <color auto="1"/>
      </bottom>
      <diagonal/>
    </border>
    <border>
      <left style="hair">
        <color auto="1"/>
      </left>
      <right style="medium">
        <color indexed="64"/>
      </right>
      <top style="double">
        <color auto="1"/>
      </top>
      <bottom style="thin">
        <color auto="1"/>
      </bottom>
      <diagonal/>
    </border>
    <border diagonalUp="1">
      <left/>
      <right style="thin">
        <color auto="1"/>
      </right>
      <top style="double">
        <color auto="1"/>
      </top>
      <bottom style="thin">
        <color auto="1"/>
      </bottom>
      <diagonal style="hair">
        <color auto="1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 style="double">
        <color auto="1"/>
      </top>
      <bottom style="thin">
        <color auto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indexed="64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medium">
        <color indexed="64"/>
      </right>
      <top/>
      <bottom style="thin">
        <color auto="1"/>
      </bottom>
      <diagonal/>
    </border>
    <border diagonalUp="1">
      <left/>
      <right style="thin">
        <color auto="1"/>
      </right>
      <top/>
      <bottom style="thin">
        <color auto="1"/>
      </bottom>
      <diagonal style="hair">
        <color auto="1"/>
      </diagonal>
    </border>
    <border>
      <left/>
      <right/>
      <top style="hair">
        <color auto="1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double">
        <color indexed="64"/>
      </bottom>
      <diagonal/>
    </border>
    <border>
      <left/>
      <right style="hair">
        <color auto="1"/>
      </right>
      <top style="hair">
        <color auto="1"/>
      </top>
      <bottom style="double">
        <color indexed="64"/>
      </bottom>
      <diagonal/>
    </border>
    <border>
      <left style="hair">
        <color auto="1"/>
      </left>
      <right/>
      <top style="hair">
        <color auto="1"/>
      </top>
      <bottom style="double">
        <color indexed="64"/>
      </bottom>
      <diagonal/>
    </border>
    <border>
      <left/>
      <right style="thin">
        <color auto="1"/>
      </right>
      <top style="hair">
        <color auto="1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38" fontId="14" fillId="0" borderId="0" applyFont="0" applyFill="0" applyBorder="0" applyAlignment="0" applyProtection="0">
      <alignment vertical="center"/>
    </xf>
  </cellStyleXfs>
  <cellXfs count="13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0" borderId="0" xfId="0" applyFont="1" applyFill="1">
      <alignment vertical="center"/>
    </xf>
    <xf numFmtId="0" fontId="2" fillId="0" borderId="4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176" fontId="2" fillId="0" borderId="2" xfId="0" applyNumberFormat="1" applyFont="1" applyBorder="1" applyAlignment="1">
      <alignment horizontal="center" vertical="center"/>
    </xf>
    <xf numFmtId="0" fontId="4" fillId="0" borderId="0" xfId="0" applyFont="1" applyAlignment="1">
      <alignment horizontal="justify" vertical="center"/>
    </xf>
    <xf numFmtId="0" fontId="6" fillId="0" borderId="0" xfId="0" applyFont="1" applyAlignment="1">
      <alignment horizontal="justify" vertical="center"/>
    </xf>
    <xf numFmtId="0" fontId="8" fillId="0" borderId="0" xfId="0" applyFont="1" applyAlignment="1">
      <alignment horizontal="justify" vertical="center"/>
    </xf>
    <xf numFmtId="0" fontId="7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justify" vertical="center"/>
    </xf>
    <xf numFmtId="0" fontId="4" fillId="3" borderId="10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justify" vertical="center" wrapText="1"/>
    </xf>
    <xf numFmtId="0" fontId="7" fillId="0" borderId="10" xfId="0" applyFont="1" applyBorder="1" applyAlignment="1">
      <alignment horizontal="justify" vertical="center" wrapText="1"/>
    </xf>
    <xf numFmtId="0" fontId="12" fillId="0" borderId="0" xfId="0" applyFont="1" applyFill="1" applyBorder="1" applyAlignment="1">
      <alignment horizontal="left" vertical="center"/>
    </xf>
    <xf numFmtId="0" fontId="12" fillId="0" borderId="0" xfId="0" applyFont="1">
      <alignment vertical="center"/>
    </xf>
    <xf numFmtId="0" fontId="2" fillId="2" borderId="8" xfId="0" applyFont="1" applyFill="1" applyBorder="1" applyAlignment="1">
      <alignment horizontal="center" vertical="center" wrapText="1"/>
    </xf>
    <xf numFmtId="0" fontId="2" fillId="0" borderId="19" xfId="0" applyFont="1" applyBorder="1">
      <alignment vertical="center"/>
    </xf>
    <xf numFmtId="0" fontId="2" fillId="0" borderId="20" xfId="0" applyFont="1" applyBorder="1">
      <alignment vertical="center"/>
    </xf>
    <xf numFmtId="176" fontId="2" fillId="0" borderId="20" xfId="0" applyNumberFormat="1" applyFont="1" applyBorder="1" applyAlignment="1">
      <alignment horizontal="center" vertical="center"/>
    </xf>
    <xf numFmtId="0" fontId="2" fillId="0" borderId="25" xfId="0" applyFont="1" applyBorder="1">
      <alignment vertical="center"/>
    </xf>
    <xf numFmtId="0" fontId="2" fillId="0" borderId="26" xfId="0" applyFont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/>
    </xf>
    <xf numFmtId="38" fontId="0" fillId="0" borderId="0" xfId="1" applyFont="1">
      <alignment vertical="center"/>
    </xf>
    <xf numFmtId="38" fontId="2" fillId="0" borderId="0" xfId="1" applyFont="1" applyAlignment="1">
      <alignment horizontal="center" vertical="center"/>
    </xf>
    <xf numFmtId="38" fontId="2" fillId="2" borderId="7" xfId="1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2" fillId="0" borderId="32" xfId="0" applyFont="1" applyBorder="1">
      <alignment vertical="center"/>
    </xf>
    <xf numFmtId="0" fontId="2" fillId="0" borderId="33" xfId="0" applyFont="1" applyBorder="1">
      <alignment vertical="center"/>
    </xf>
    <xf numFmtId="38" fontId="2" fillId="0" borderId="2" xfId="1" applyFont="1" applyBorder="1" applyAlignment="1">
      <alignment horizontal="right" vertical="center"/>
    </xf>
    <xf numFmtId="0" fontId="10" fillId="0" borderId="35" xfId="0" applyFont="1" applyBorder="1" applyAlignment="1">
      <alignment horizontal="justify" vertical="center" wrapText="1"/>
    </xf>
    <xf numFmtId="0" fontId="4" fillId="3" borderId="37" xfId="0" applyFont="1" applyFill="1" applyBorder="1" applyAlignment="1">
      <alignment horizontal="center" vertical="center" wrapText="1"/>
    </xf>
    <xf numFmtId="0" fontId="19" fillId="0" borderId="36" xfId="0" applyFont="1" applyBorder="1" applyAlignment="1">
      <alignment horizontal="left" vertical="center" wrapText="1"/>
    </xf>
    <xf numFmtId="0" fontId="20" fillId="0" borderId="36" xfId="0" applyFont="1" applyBorder="1" applyAlignment="1">
      <alignment horizontal="justify" vertical="center" wrapText="1"/>
    </xf>
    <xf numFmtId="38" fontId="4" fillId="0" borderId="10" xfId="1" applyFont="1" applyBorder="1" applyAlignment="1">
      <alignment horizontal="right" vertical="center" wrapText="1"/>
    </xf>
    <xf numFmtId="38" fontId="4" fillId="0" borderId="38" xfId="1" applyFont="1" applyBorder="1" applyAlignment="1">
      <alignment horizontal="right" vertical="center" wrapText="1"/>
    </xf>
    <xf numFmtId="38" fontId="4" fillId="4" borderId="9" xfId="1" applyFont="1" applyFill="1" applyBorder="1" applyAlignment="1">
      <alignment horizontal="right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38" fontId="21" fillId="4" borderId="40" xfId="1" applyFont="1" applyFill="1" applyBorder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4" fillId="3" borderId="10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22" fillId="0" borderId="0" xfId="0" applyFont="1" applyAlignment="1">
      <alignment horizontal="right" vertical="center"/>
    </xf>
    <xf numFmtId="176" fontId="23" fillId="4" borderId="9" xfId="0" applyNumberFormat="1" applyFont="1" applyFill="1" applyBorder="1" applyAlignment="1">
      <alignment horizontal="right" vertical="center" wrapText="1"/>
    </xf>
    <xf numFmtId="176" fontId="23" fillId="0" borderId="38" xfId="0" applyNumberFormat="1" applyFont="1" applyBorder="1" applyAlignment="1">
      <alignment horizontal="right" vertical="center" wrapText="1"/>
    </xf>
    <xf numFmtId="0" fontId="23" fillId="0" borderId="10" xfId="0" applyFont="1" applyBorder="1" applyAlignment="1">
      <alignment horizontal="justify" vertical="center" wrapText="1"/>
    </xf>
    <xf numFmtId="176" fontId="23" fillId="0" borderId="10" xfId="0" applyNumberFormat="1" applyFont="1" applyBorder="1" applyAlignment="1">
      <alignment horizontal="right" vertical="center" wrapText="1"/>
    </xf>
    <xf numFmtId="0" fontId="24" fillId="0" borderId="0" xfId="0" applyFont="1">
      <alignment vertical="center"/>
    </xf>
    <xf numFmtId="0" fontId="12" fillId="0" borderId="4" xfId="0" applyFont="1" applyBorder="1">
      <alignment vertical="center"/>
    </xf>
    <xf numFmtId="0" fontId="12" fillId="0" borderId="31" xfId="0" applyFont="1" applyBorder="1">
      <alignment vertical="center"/>
    </xf>
    <xf numFmtId="0" fontId="12" fillId="0" borderId="5" xfId="0" applyFont="1" applyBorder="1">
      <alignment vertical="center"/>
    </xf>
    <xf numFmtId="176" fontId="12" fillId="0" borderId="5" xfId="0" applyNumberFormat="1" applyFont="1" applyBorder="1" applyAlignment="1">
      <alignment horizontal="center" vertical="center"/>
    </xf>
    <xf numFmtId="38" fontId="12" fillId="0" borderId="5" xfId="1" applyFont="1" applyBorder="1" applyAlignment="1">
      <alignment horizontal="right" vertical="center"/>
    </xf>
    <xf numFmtId="0" fontId="12" fillId="0" borderId="6" xfId="0" applyFont="1" applyBorder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2" fillId="0" borderId="32" xfId="0" applyFont="1" applyBorder="1">
      <alignment vertical="center"/>
    </xf>
    <xf numFmtId="0" fontId="12" fillId="0" borderId="2" xfId="0" applyFont="1" applyBorder="1">
      <alignment vertical="center"/>
    </xf>
    <xf numFmtId="176" fontId="12" fillId="0" borderId="2" xfId="0" applyNumberFormat="1" applyFont="1" applyBorder="1" applyAlignment="1">
      <alignment horizontal="center" vertical="center"/>
    </xf>
    <xf numFmtId="38" fontId="12" fillId="0" borderId="2" xfId="1" applyFont="1" applyBorder="1" applyAlignment="1">
      <alignment horizontal="right" vertical="center"/>
    </xf>
    <xf numFmtId="0" fontId="12" fillId="0" borderId="3" xfId="0" applyFont="1" applyBorder="1" applyAlignment="1">
      <alignment horizontal="center" vertical="center"/>
    </xf>
    <xf numFmtId="38" fontId="12" fillId="0" borderId="2" xfId="1" applyFont="1" applyBorder="1">
      <alignment vertical="center"/>
    </xf>
    <xf numFmtId="177" fontId="12" fillId="0" borderId="2" xfId="0" applyNumberFormat="1" applyFont="1" applyBorder="1" applyAlignment="1">
      <alignment horizontal="center" vertical="center"/>
    </xf>
    <xf numFmtId="38" fontId="2" fillId="0" borderId="20" xfId="1" applyFont="1" applyBorder="1" applyAlignment="1">
      <alignment horizontal="right" vertical="center"/>
    </xf>
    <xf numFmtId="38" fontId="25" fillId="4" borderId="9" xfId="1" applyFont="1" applyFill="1" applyBorder="1" applyAlignment="1">
      <alignment horizontal="right" vertical="center"/>
    </xf>
    <xf numFmtId="176" fontId="2" fillId="0" borderId="31" xfId="0" applyNumberFormat="1" applyFont="1" applyBorder="1" applyAlignment="1">
      <alignment horizontal="center" vertical="center"/>
    </xf>
    <xf numFmtId="176" fontId="2" fillId="0" borderId="32" xfId="0" applyNumberFormat="1" applyFont="1" applyBorder="1" applyAlignment="1">
      <alignment horizontal="center" vertical="center"/>
    </xf>
    <xf numFmtId="0" fontId="2" fillId="0" borderId="45" xfId="0" applyFont="1" applyBorder="1" applyAlignment="1">
      <alignment horizontal="right" vertical="center"/>
    </xf>
    <xf numFmtId="0" fontId="2" fillId="0" borderId="46" xfId="0" applyFont="1" applyBorder="1" applyAlignment="1">
      <alignment horizontal="right" vertical="center"/>
    </xf>
    <xf numFmtId="0" fontId="26" fillId="2" borderId="26" xfId="0" applyFont="1" applyFill="1" applyBorder="1" applyAlignment="1">
      <alignment horizontal="center" vertical="center"/>
    </xf>
    <xf numFmtId="0" fontId="2" fillId="2" borderId="47" xfId="0" applyFont="1" applyFill="1" applyBorder="1" applyAlignment="1">
      <alignment horizontal="center" vertical="center"/>
    </xf>
    <xf numFmtId="176" fontId="2" fillId="0" borderId="42" xfId="0" applyNumberFormat="1" applyFont="1" applyBorder="1" applyAlignment="1">
      <alignment horizontal="right" vertical="center"/>
    </xf>
    <xf numFmtId="176" fontId="2" fillId="0" borderId="43" xfId="0" applyNumberFormat="1" applyFont="1" applyBorder="1" applyAlignment="1">
      <alignment horizontal="right" vertical="center"/>
    </xf>
    <xf numFmtId="0" fontId="2" fillId="2" borderId="48" xfId="0" applyFont="1" applyFill="1" applyBorder="1" applyAlignment="1">
      <alignment horizontal="center" vertical="center" wrapText="1"/>
    </xf>
    <xf numFmtId="0" fontId="2" fillId="0" borderId="49" xfId="0" applyFont="1" applyBorder="1" applyAlignment="1">
      <alignment horizontal="center" vertical="center"/>
    </xf>
    <xf numFmtId="0" fontId="2" fillId="0" borderId="50" xfId="0" applyFont="1" applyBorder="1" applyAlignment="1">
      <alignment horizontal="center" vertical="center"/>
    </xf>
    <xf numFmtId="38" fontId="26" fillId="2" borderId="26" xfId="1" applyFont="1" applyFill="1" applyBorder="1" applyAlignment="1">
      <alignment horizontal="center" vertical="center"/>
    </xf>
    <xf numFmtId="38" fontId="2" fillId="0" borderId="51" xfId="1" applyFont="1" applyBorder="1" applyAlignment="1">
      <alignment horizontal="right" vertical="center"/>
    </xf>
    <xf numFmtId="38" fontId="2" fillId="0" borderId="46" xfId="1" applyFont="1" applyBorder="1" applyAlignment="1">
      <alignment horizontal="right" vertical="center"/>
    </xf>
    <xf numFmtId="0" fontId="2" fillId="0" borderId="52" xfId="0" applyFont="1" applyBorder="1">
      <alignment vertical="center"/>
    </xf>
    <xf numFmtId="0" fontId="2" fillId="0" borderId="53" xfId="0" applyFont="1" applyBorder="1">
      <alignment vertical="center"/>
    </xf>
    <xf numFmtId="0" fontId="2" fillId="0" borderId="51" xfId="0" applyFont="1" applyBorder="1">
      <alignment vertical="center"/>
    </xf>
    <xf numFmtId="0" fontId="2" fillId="0" borderId="46" xfId="0" applyFont="1" applyBorder="1">
      <alignment vertical="center"/>
    </xf>
    <xf numFmtId="0" fontId="2" fillId="0" borderId="58" xfId="0" applyFont="1" applyBorder="1">
      <alignment vertical="center"/>
    </xf>
    <xf numFmtId="0" fontId="2" fillId="0" borderId="59" xfId="0" applyFont="1" applyBorder="1">
      <alignment vertical="center"/>
    </xf>
    <xf numFmtId="0" fontId="2" fillId="0" borderId="60" xfId="0" applyFont="1" applyBorder="1">
      <alignment vertical="center"/>
    </xf>
    <xf numFmtId="0" fontId="2" fillId="0" borderId="60" xfId="0" applyFont="1" applyBorder="1" applyAlignment="1">
      <alignment horizontal="right" vertical="center"/>
    </xf>
    <xf numFmtId="176" fontId="2" fillId="0" borderId="61" xfId="0" applyNumberFormat="1" applyFont="1" applyBorder="1" applyAlignment="1">
      <alignment horizontal="center" vertical="center"/>
    </xf>
    <xf numFmtId="176" fontId="2" fillId="0" borderId="62" xfId="0" applyNumberFormat="1" applyFont="1" applyBorder="1" applyAlignment="1">
      <alignment horizontal="right" vertical="center"/>
    </xf>
    <xf numFmtId="0" fontId="2" fillId="0" borderId="63" xfId="0" applyFont="1" applyBorder="1" applyAlignment="1">
      <alignment horizontal="center" vertical="center"/>
    </xf>
    <xf numFmtId="38" fontId="2" fillId="0" borderId="54" xfId="1" applyFont="1" applyBorder="1" applyAlignment="1">
      <alignment horizontal="right" vertical="center"/>
    </xf>
    <xf numFmtId="0" fontId="4" fillId="0" borderId="11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4" fillId="3" borderId="10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2" fillId="0" borderId="55" xfId="0" applyFont="1" applyBorder="1" applyAlignment="1">
      <alignment horizontal="center" vertical="center"/>
    </xf>
    <xf numFmtId="0" fontId="2" fillId="0" borderId="56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57" xfId="0" applyFont="1" applyBorder="1" applyAlignment="1">
      <alignment horizontal="center" vertical="center"/>
    </xf>
    <xf numFmtId="0" fontId="3" fillId="0" borderId="27" xfId="0" applyFont="1" applyBorder="1" applyAlignment="1">
      <alignment horizontal="left" vertical="center"/>
    </xf>
    <xf numFmtId="38" fontId="18" fillId="0" borderId="0" xfId="1" applyFont="1" applyAlignment="1">
      <alignment horizontal="left" vertical="center" wrapText="1"/>
    </xf>
    <xf numFmtId="0" fontId="2" fillId="0" borderId="0" xfId="0" applyFont="1" applyBorder="1" applyAlignment="1">
      <alignment horizontal="left" vertical="center"/>
    </xf>
    <xf numFmtId="0" fontId="2" fillId="0" borderId="41" xfId="0" applyFont="1" applyBorder="1" applyAlignment="1">
      <alignment horizontal="left" vertical="center"/>
    </xf>
    <xf numFmtId="38" fontId="22" fillId="0" borderId="0" xfId="1" applyFont="1" applyAlignment="1">
      <alignment horizontal="right" vertical="center"/>
    </xf>
    <xf numFmtId="0" fontId="2" fillId="0" borderId="22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2727960</xdr:colOff>
      <xdr:row>25</xdr:row>
      <xdr:rowOff>233680</xdr:rowOff>
    </xdr:from>
    <xdr:to>
      <xdr:col>8</xdr:col>
      <xdr:colOff>967740</xdr:colOff>
      <xdr:row>28</xdr:row>
      <xdr:rowOff>17780</xdr:rowOff>
    </xdr:to>
    <xdr:sp macro="" textlink="">
      <xdr:nvSpPr>
        <xdr:cNvPr id="2" name="吹き出し: 角を丸めた四角形 1">
          <a:extLst>
            <a:ext uri="{FF2B5EF4-FFF2-40B4-BE49-F238E27FC236}">
              <a16:creationId xmlns:a16="http://schemas.microsoft.com/office/drawing/2014/main" id="{843E2833-5DA1-46FA-AECC-44747A6B6C27}"/>
            </a:ext>
          </a:extLst>
        </xdr:cNvPr>
        <xdr:cNvSpPr/>
      </xdr:nvSpPr>
      <xdr:spPr>
        <a:xfrm>
          <a:off x="5638800" y="14414500"/>
          <a:ext cx="4427220" cy="485140"/>
        </a:xfrm>
        <a:prstGeom prst="wedgeRoundRectCallout">
          <a:avLst>
            <a:gd name="adj1" fmla="val -298"/>
            <a:gd name="adj2" fmla="val -102718"/>
            <a:gd name="adj3" fmla="val 16667"/>
          </a:avLst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「様式Ａ</a:t>
          </a:r>
          <a:r>
            <a:rPr kumimoji="1" lang="en-US" altLang="ja-JP" sz="1400" b="1">
              <a:solidFill>
                <a:srgbClr val="FF0000"/>
              </a:solidFill>
            </a:rPr>
            <a:t>-</a:t>
          </a:r>
          <a:r>
            <a:rPr kumimoji="1" lang="ja-JP" altLang="en-US" sz="1400" b="1">
              <a:solidFill>
                <a:srgbClr val="FF0000"/>
              </a:solidFill>
            </a:rPr>
            <a:t>２」の“当助成申請金額”と一致させること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1117600</xdr:colOff>
      <xdr:row>41</xdr:row>
      <xdr:rowOff>139700</xdr:rowOff>
    </xdr:from>
    <xdr:to>
      <xdr:col>7</xdr:col>
      <xdr:colOff>333375</xdr:colOff>
      <xdr:row>42</xdr:row>
      <xdr:rowOff>0</xdr:rowOff>
    </xdr:to>
    <xdr:sp macro="" textlink="">
      <xdr:nvSpPr>
        <xdr:cNvPr id="2" name="吹き出し: 角を丸めた四角形 1">
          <a:extLst>
            <a:ext uri="{FF2B5EF4-FFF2-40B4-BE49-F238E27FC236}">
              <a16:creationId xmlns:a16="http://schemas.microsoft.com/office/drawing/2014/main" id="{82D6ACBC-7B82-4C04-8918-0C70B69D795B}"/>
            </a:ext>
          </a:extLst>
        </xdr:cNvPr>
        <xdr:cNvSpPr/>
      </xdr:nvSpPr>
      <xdr:spPr>
        <a:xfrm>
          <a:off x="4325620" y="12819380"/>
          <a:ext cx="4161155" cy="347980"/>
        </a:xfrm>
        <a:prstGeom prst="wedgeRoundRectCallout">
          <a:avLst>
            <a:gd name="adj1" fmla="val 41086"/>
            <a:gd name="adj2" fmla="val -120816"/>
            <a:gd name="adj3" fmla="val 16667"/>
          </a:avLst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「様式</a:t>
          </a:r>
          <a:r>
            <a:rPr kumimoji="1" lang="en-US" altLang="ja-JP" sz="1400" b="1">
              <a:solidFill>
                <a:srgbClr val="FF0000"/>
              </a:solidFill>
            </a:rPr>
            <a:t>2</a:t>
          </a:r>
          <a:r>
            <a:rPr kumimoji="1" lang="ja-JP" altLang="en-US" sz="1400" b="1">
              <a:solidFill>
                <a:srgbClr val="FF0000"/>
              </a:solidFill>
            </a:rPr>
            <a:t>」の“当助成申請金額”と一致させること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2320;&#22495;&#20849;&#29983;&#12464;&#12523;&#12540;&#12503;/50%20&#20061;&#38651;&#12415;&#12425;&#12356;&#36001;&#22243;&#12288;&#20840;&#33324;/06_&#27425;&#19990;&#20195;&#32946;&#25104;&#25903;&#25588;/&#9733;2022&#21161;&#25104;/01_&#21215;&#38598;/&#9733;&#35352;&#36617;&#20363;&#9733;&#29872;&#22659;&#27963;&#21205;&#21161;&#25104;&#65306;&#65288;&#27096;&#24335;&#65298;,&#27096;&#24335;&#65298;-&#65297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（記載例）様式２"/>
      <sheetName val="（記載例）様式２－１"/>
    </sheetNames>
    <sheetDataSet>
      <sheetData sheetId="0"/>
      <sheetData sheetId="1">
        <row r="41">
          <cell r="H41">
            <v>666145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D13D6B-D6D5-49DE-866B-18D5B1E3961B}">
  <sheetPr>
    <tabColor theme="9" tint="0.79998168889431442"/>
    <pageSetUpPr fitToPage="1"/>
  </sheetPr>
  <dimension ref="A1:F31"/>
  <sheetViews>
    <sheetView showGridLines="0" showZeros="0" tabSelected="1" topLeftCell="A13" workbookViewId="0">
      <selection activeCell="J3" sqref="J3"/>
    </sheetView>
  </sheetViews>
  <sheetFormatPr defaultRowHeight="18" x14ac:dyDescent="0.45"/>
  <cols>
    <col min="1" max="1" width="4.296875" customWidth="1"/>
    <col min="2" max="2" width="8" customWidth="1"/>
    <col min="3" max="3" width="26" customWidth="1"/>
    <col min="4" max="4" width="22.5" customWidth="1"/>
    <col min="5" max="5" width="38.69921875" customWidth="1"/>
  </cols>
  <sheetData>
    <row r="1" spans="1:6" ht="33" customHeight="1" x14ac:dyDescent="0.45">
      <c r="A1" s="111" t="s">
        <v>87</v>
      </c>
      <c r="B1" s="111"/>
      <c r="C1" s="111"/>
    </row>
    <row r="2" spans="1:6" ht="25.2" customHeight="1" x14ac:dyDescent="0.45">
      <c r="A2" s="110" t="s">
        <v>19</v>
      </c>
      <c r="B2" s="110"/>
      <c r="C2" s="110"/>
      <c r="D2" s="110"/>
      <c r="E2" s="110"/>
    </row>
    <row r="3" spans="1:6" ht="19.2" x14ac:dyDescent="0.45">
      <c r="A3" s="12"/>
      <c r="B3" s="13"/>
      <c r="C3" s="13"/>
      <c r="D3" s="13"/>
      <c r="E3" s="13"/>
      <c r="F3" s="12"/>
    </row>
    <row r="4" spans="1:6" ht="36" customHeight="1" x14ac:dyDescent="0.45">
      <c r="A4" s="105" t="s">
        <v>42</v>
      </c>
      <c r="B4" s="105"/>
      <c r="C4" s="105"/>
      <c r="D4" s="105"/>
      <c r="E4" s="105"/>
      <c r="F4" s="12"/>
    </row>
    <row r="5" spans="1:6" ht="35.4" customHeight="1" thickBot="1" x14ac:dyDescent="0.5">
      <c r="A5" s="12"/>
      <c r="B5" s="112" t="s">
        <v>3</v>
      </c>
      <c r="C5" s="112"/>
      <c r="D5" s="41" t="s">
        <v>4</v>
      </c>
      <c r="E5" s="15" t="s">
        <v>10</v>
      </c>
      <c r="F5" s="12"/>
    </row>
    <row r="6" spans="1:6" ht="35.4" customHeight="1" thickBot="1" x14ac:dyDescent="0.5">
      <c r="A6" s="12"/>
      <c r="B6" s="16" t="s">
        <v>5</v>
      </c>
      <c r="C6" s="40" t="s">
        <v>34</v>
      </c>
      <c r="D6" s="46"/>
      <c r="E6" s="42" t="s">
        <v>89</v>
      </c>
      <c r="F6" s="29"/>
    </row>
    <row r="7" spans="1:6" ht="35.4" customHeight="1" x14ac:dyDescent="0.45">
      <c r="A7" s="12"/>
      <c r="B7" s="114" t="s">
        <v>6</v>
      </c>
      <c r="C7" s="17" t="s">
        <v>35</v>
      </c>
      <c r="D7" s="45"/>
      <c r="E7" s="17"/>
      <c r="F7" s="12"/>
    </row>
    <row r="8" spans="1:6" ht="35.4" customHeight="1" x14ac:dyDescent="0.45">
      <c r="A8" s="12"/>
      <c r="B8" s="115"/>
      <c r="C8" s="17" t="s">
        <v>7</v>
      </c>
      <c r="D8" s="44"/>
      <c r="E8" s="17"/>
      <c r="F8" s="12"/>
    </row>
    <row r="9" spans="1:6" ht="35.4" customHeight="1" x14ac:dyDescent="0.45">
      <c r="A9" s="12"/>
      <c r="B9" s="116"/>
      <c r="C9" s="17" t="s">
        <v>8</v>
      </c>
      <c r="D9" s="44"/>
      <c r="E9" s="17"/>
      <c r="F9" s="12"/>
    </row>
    <row r="10" spans="1:6" ht="35.4" customHeight="1" x14ac:dyDescent="0.45">
      <c r="A10" s="12"/>
      <c r="B10" s="113" t="s">
        <v>9</v>
      </c>
      <c r="C10" s="113"/>
      <c r="D10" s="44">
        <f>SUM(D6:D9)</f>
        <v>0</v>
      </c>
      <c r="E10" s="17"/>
      <c r="F10" s="12"/>
    </row>
    <row r="11" spans="1:6" ht="35.4" customHeight="1" x14ac:dyDescent="0.45">
      <c r="A11" s="12"/>
      <c r="B11" s="14"/>
      <c r="C11" s="12"/>
      <c r="D11" s="12"/>
      <c r="E11" s="12"/>
      <c r="F11" s="12"/>
    </row>
    <row r="12" spans="1:6" ht="36" customHeight="1" x14ac:dyDescent="0.45">
      <c r="A12" s="105" t="s">
        <v>43</v>
      </c>
      <c r="B12" s="105"/>
      <c r="C12" s="105"/>
      <c r="D12" s="105"/>
      <c r="E12" s="105"/>
      <c r="F12" s="12"/>
    </row>
    <row r="13" spans="1:6" ht="35.4" customHeight="1" thickBot="1" x14ac:dyDescent="0.5">
      <c r="A13" s="12"/>
      <c r="B13" s="112" t="s">
        <v>3</v>
      </c>
      <c r="C13" s="112"/>
      <c r="D13" s="41" t="s">
        <v>4</v>
      </c>
      <c r="E13" s="15" t="s">
        <v>10</v>
      </c>
      <c r="F13" s="12"/>
    </row>
    <row r="14" spans="1:6" ht="35.4" customHeight="1" thickBot="1" x14ac:dyDescent="0.5">
      <c r="A14" s="12"/>
      <c r="B14" s="16" t="s">
        <v>5</v>
      </c>
      <c r="C14" s="40" t="s">
        <v>41</v>
      </c>
      <c r="D14" s="46">
        <f>'様式２－１'!H25</f>
        <v>0</v>
      </c>
      <c r="E14" s="43" t="s">
        <v>90</v>
      </c>
      <c r="F14" s="12"/>
    </row>
    <row r="15" spans="1:6" ht="35.4" customHeight="1" x14ac:dyDescent="0.45">
      <c r="A15" s="12"/>
      <c r="B15" s="16" t="s">
        <v>6</v>
      </c>
      <c r="C15" s="18" t="s">
        <v>11</v>
      </c>
      <c r="D15" s="45"/>
      <c r="E15" s="17"/>
      <c r="F15" s="12"/>
    </row>
    <row r="16" spans="1:6" ht="35.4" customHeight="1" x14ac:dyDescent="0.45">
      <c r="A16" s="12"/>
      <c r="B16" s="113" t="s">
        <v>9</v>
      </c>
      <c r="C16" s="113"/>
      <c r="D16" s="44">
        <f>SUM(D14:D15)</f>
        <v>0</v>
      </c>
      <c r="E16" s="17"/>
      <c r="F16" s="12"/>
    </row>
    <row r="17" spans="1:6" x14ac:dyDescent="0.45">
      <c r="A17" s="12"/>
      <c r="B17" s="9"/>
      <c r="C17" s="12"/>
      <c r="D17" s="12"/>
      <c r="E17" s="12"/>
      <c r="F17" s="12"/>
    </row>
    <row r="18" spans="1:6" x14ac:dyDescent="0.45">
      <c r="B18" s="10"/>
    </row>
    <row r="19" spans="1:6" x14ac:dyDescent="0.45">
      <c r="A19" s="30" t="s">
        <v>91</v>
      </c>
      <c r="B19" s="10"/>
    </row>
    <row r="20" spans="1:6" x14ac:dyDescent="0.45">
      <c r="B20" s="11"/>
    </row>
    <row r="21" spans="1:6" x14ac:dyDescent="0.45">
      <c r="B21" s="101" t="s">
        <v>92</v>
      </c>
      <c r="C21" s="102"/>
      <c r="D21" s="102"/>
      <c r="E21" s="103"/>
    </row>
    <row r="22" spans="1:6" x14ac:dyDescent="0.45">
      <c r="B22" s="104"/>
      <c r="C22" s="105"/>
      <c r="D22" s="105"/>
      <c r="E22" s="106"/>
    </row>
    <row r="23" spans="1:6" x14ac:dyDescent="0.45">
      <c r="B23" s="104"/>
      <c r="C23" s="105"/>
      <c r="D23" s="105"/>
      <c r="E23" s="106"/>
    </row>
    <row r="24" spans="1:6" x14ac:dyDescent="0.45">
      <c r="B24" s="104"/>
      <c r="C24" s="105"/>
      <c r="D24" s="105"/>
      <c r="E24" s="106"/>
    </row>
    <row r="25" spans="1:6" x14ac:dyDescent="0.45">
      <c r="B25" s="107"/>
      <c r="C25" s="108"/>
      <c r="D25" s="108"/>
      <c r="E25" s="109"/>
    </row>
    <row r="26" spans="1:6" x14ac:dyDescent="0.45">
      <c r="B26" s="10"/>
    </row>
    <row r="27" spans="1:6" x14ac:dyDescent="0.45">
      <c r="B27" s="10"/>
    </row>
    <row r="28" spans="1:6" x14ac:dyDescent="0.45">
      <c r="B28" s="9"/>
    </row>
    <row r="29" spans="1:6" x14ac:dyDescent="0.45">
      <c r="B29" s="9"/>
    </row>
    <row r="30" spans="1:6" x14ac:dyDescent="0.45">
      <c r="B30" s="9"/>
    </row>
    <row r="31" spans="1:6" x14ac:dyDescent="0.45">
      <c r="B31" s="10"/>
    </row>
  </sheetData>
  <mergeCells count="10">
    <mergeCell ref="B21:E25"/>
    <mergeCell ref="A4:E4"/>
    <mergeCell ref="A12:E12"/>
    <mergeCell ref="A2:E2"/>
    <mergeCell ref="A1:C1"/>
    <mergeCell ref="B5:C5"/>
    <mergeCell ref="B10:C10"/>
    <mergeCell ref="B13:C13"/>
    <mergeCell ref="B16:C16"/>
    <mergeCell ref="B7:B9"/>
  </mergeCells>
  <phoneticPr fontId="1"/>
  <pageMargins left="0.70866141732283472" right="0.70866141732283472" top="0.74803149606299213" bottom="0.74803149606299213" header="0.31496062992125984" footer="0.31496062992125984"/>
  <pageSetup paperSize="9" scale="80" fitToHeight="0" orientation="portrait" r:id="rId1"/>
  <headerFooter>
    <oddHeader>&amp;R&amp;"ＭＳ 明朝,標準"&amp;12Ａ：上限100万円助成への申請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26FBD3-CA5F-4291-950F-FE0D285BF1EA}">
  <sheetPr>
    <tabColor theme="5" tint="0.59999389629810485"/>
    <pageSetUpPr fitToPage="1"/>
  </sheetPr>
  <dimension ref="A1:F31"/>
  <sheetViews>
    <sheetView showGridLines="0" topLeftCell="A7" zoomScale="80" zoomScaleNormal="80" workbookViewId="0">
      <selection activeCell="F14" sqref="F14"/>
    </sheetView>
  </sheetViews>
  <sheetFormatPr defaultRowHeight="18" x14ac:dyDescent="0.45"/>
  <cols>
    <col min="1" max="1" width="4.296875" customWidth="1"/>
    <col min="2" max="2" width="8" customWidth="1"/>
    <col min="3" max="3" width="29.3984375" customWidth="1"/>
    <col min="4" max="4" width="22.5" customWidth="1"/>
    <col min="5" max="5" width="38.69921875" customWidth="1"/>
  </cols>
  <sheetData>
    <row r="1" spans="1:6" ht="33" customHeight="1" x14ac:dyDescent="0.45">
      <c r="A1" s="111" t="s">
        <v>12</v>
      </c>
      <c r="B1" s="111"/>
      <c r="C1" s="111"/>
      <c r="E1" s="53" t="s">
        <v>44</v>
      </c>
    </row>
    <row r="2" spans="1:6" ht="25.2" customHeight="1" x14ac:dyDescent="0.45">
      <c r="A2" s="110" t="s">
        <v>19</v>
      </c>
      <c r="B2" s="110"/>
      <c r="C2" s="110"/>
      <c r="D2" s="110"/>
      <c r="E2" s="110"/>
    </row>
    <row r="3" spans="1:6" ht="19.2" x14ac:dyDescent="0.45">
      <c r="A3" s="12"/>
      <c r="B3" s="13"/>
      <c r="C3" s="13"/>
      <c r="D3" s="13"/>
      <c r="E3" s="13"/>
      <c r="F3" s="12"/>
    </row>
    <row r="4" spans="1:6" ht="36" customHeight="1" x14ac:dyDescent="0.45">
      <c r="A4" s="117" t="s">
        <v>42</v>
      </c>
      <c r="B4" s="117"/>
      <c r="C4" s="117"/>
      <c r="D4" s="117"/>
      <c r="E4" s="117"/>
      <c r="F4" s="12"/>
    </row>
    <row r="5" spans="1:6" ht="35.4" customHeight="1" thickBot="1" x14ac:dyDescent="0.5">
      <c r="A5" s="12"/>
      <c r="B5" s="112" t="s">
        <v>3</v>
      </c>
      <c r="C5" s="112"/>
      <c r="D5" s="41" t="s">
        <v>4</v>
      </c>
      <c r="E5" s="51" t="s">
        <v>10</v>
      </c>
      <c r="F5" s="12"/>
    </row>
    <row r="6" spans="1:6" ht="35.4" customHeight="1" thickBot="1" x14ac:dyDescent="0.5">
      <c r="A6" s="12"/>
      <c r="B6" s="52" t="s">
        <v>5</v>
      </c>
      <c r="C6" s="40" t="s">
        <v>34</v>
      </c>
      <c r="D6" s="54">
        <v>666145</v>
      </c>
      <c r="E6" s="42" t="s">
        <v>89</v>
      </c>
      <c r="F6" s="29"/>
    </row>
    <row r="7" spans="1:6" ht="35.4" customHeight="1" x14ac:dyDescent="0.45">
      <c r="A7" s="12"/>
      <c r="B7" s="114" t="s">
        <v>6</v>
      </c>
      <c r="C7" s="17" t="s">
        <v>35</v>
      </c>
      <c r="D7" s="55">
        <f>300*50*5</f>
        <v>75000</v>
      </c>
      <c r="E7" s="56" t="s">
        <v>45</v>
      </c>
      <c r="F7" s="12"/>
    </row>
    <row r="8" spans="1:6" ht="35.4" customHeight="1" x14ac:dyDescent="0.45">
      <c r="A8" s="12"/>
      <c r="B8" s="115"/>
      <c r="C8" s="17" t="s">
        <v>7</v>
      </c>
      <c r="D8" s="57">
        <v>200000</v>
      </c>
      <c r="E8" s="56" t="s">
        <v>46</v>
      </c>
      <c r="F8" s="12"/>
    </row>
    <row r="9" spans="1:6" ht="35.4" customHeight="1" x14ac:dyDescent="0.45">
      <c r="A9" s="12"/>
      <c r="B9" s="116"/>
      <c r="C9" s="17" t="s">
        <v>8</v>
      </c>
      <c r="D9" s="57">
        <v>0</v>
      </c>
      <c r="E9" s="17"/>
      <c r="F9" s="12"/>
    </row>
    <row r="10" spans="1:6" ht="35.4" customHeight="1" x14ac:dyDescent="0.45">
      <c r="A10" s="12"/>
      <c r="B10" s="113" t="s">
        <v>9</v>
      </c>
      <c r="C10" s="113"/>
      <c r="D10" s="57">
        <f>SUM(D6:D9)</f>
        <v>941145</v>
      </c>
      <c r="E10" s="17"/>
      <c r="F10" s="12"/>
    </row>
    <row r="11" spans="1:6" ht="35.4" customHeight="1" x14ac:dyDescent="0.45">
      <c r="A11" s="12"/>
      <c r="B11" s="14"/>
      <c r="C11" s="12"/>
      <c r="D11" s="12"/>
      <c r="E11" s="12"/>
      <c r="F11" s="12"/>
    </row>
    <row r="12" spans="1:6" ht="36" customHeight="1" x14ac:dyDescent="0.45">
      <c r="A12" s="117" t="s">
        <v>43</v>
      </c>
      <c r="B12" s="117"/>
      <c r="C12" s="117"/>
      <c r="D12" s="117"/>
      <c r="E12" s="117"/>
      <c r="F12" s="12"/>
    </row>
    <row r="13" spans="1:6" ht="35.4" customHeight="1" thickBot="1" x14ac:dyDescent="0.5">
      <c r="A13" s="12"/>
      <c r="B13" s="112" t="s">
        <v>3</v>
      </c>
      <c r="C13" s="112"/>
      <c r="D13" s="41" t="s">
        <v>4</v>
      </c>
      <c r="E13" s="51" t="s">
        <v>10</v>
      </c>
      <c r="F13" s="12"/>
    </row>
    <row r="14" spans="1:6" ht="35.4" customHeight="1" thickBot="1" x14ac:dyDescent="0.5">
      <c r="A14" s="12"/>
      <c r="B14" s="52" t="s">
        <v>5</v>
      </c>
      <c r="C14" s="40" t="s">
        <v>41</v>
      </c>
      <c r="D14" s="54">
        <f>'[1]（記載例）様式２－１'!H41</f>
        <v>666145</v>
      </c>
      <c r="E14" s="43" t="s">
        <v>90</v>
      </c>
      <c r="F14" s="12"/>
    </row>
    <row r="15" spans="1:6" ht="35.4" customHeight="1" x14ac:dyDescent="0.45">
      <c r="A15" s="12"/>
      <c r="B15" s="52" t="s">
        <v>6</v>
      </c>
      <c r="C15" s="18" t="s">
        <v>11</v>
      </c>
      <c r="D15" s="55">
        <v>0</v>
      </c>
      <c r="E15" s="17"/>
      <c r="F15" s="12"/>
    </row>
    <row r="16" spans="1:6" ht="35.4" customHeight="1" x14ac:dyDescent="0.45">
      <c r="A16" s="12"/>
      <c r="B16" s="113" t="s">
        <v>9</v>
      </c>
      <c r="C16" s="113"/>
      <c r="D16" s="57">
        <f>SUM(D14:D15)</f>
        <v>666145</v>
      </c>
      <c r="E16" s="17"/>
      <c r="F16" s="12"/>
    </row>
    <row r="17" spans="1:6" x14ac:dyDescent="0.45">
      <c r="A17" s="12"/>
      <c r="B17" s="9"/>
      <c r="C17" s="12"/>
      <c r="D17" s="12"/>
      <c r="E17" s="12"/>
      <c r="F17" s="12"/>
    </row>
    <row r="18" spans="1:6" x14ac:dyDescent="0.45">
      <c r="B18" s="10"/>
    </row>
    <row r="19" spans="1:6" x14ac:dyDescent="0.45">
      <c r="A19" s="30" t="s">
        <v>36</v>
      </c>
      <c r="B19" s="10"/>
    </row>
    <row r="20" spans="1:6" x14ac:dyDescent="0.45">
      <c r="B20" s="11"/>
    </row>
    <row r="21" spans="1:6" x14ac:dyDescent="0.45">
      <c r="B21" s="101" t="s">
        <v>20</v>
      </c>
      <c r="C21" s="102"/>
      <c r="D21" s="102"/>
      <c r="E21" s="103"/>
    </row>
    <row r="22" spans="1:6" x14ac:dyDescent="0.45">
      <c r="B22" s="104"/>
      <c r="C22" s="117"/>
      <c r="D22" s="117"/>
      <c r="E22" s="106"/>
    </row>
    <row r="23" spans="1:6" x14ac:dyDescent="0.45">
      <c r="B23" s="104"/>
      <c r="C23" s="117"/>
      <c r="D23" s="117"/>
      <c r="E23" s="106"/>
    </row>
    <row r="24" spans="1:6" x14ac:dyDescent="0.45">
      <c r="B24" s="104"/>
      <c r="C24" s="117"/>
      <c r="D24" s="117"/>
      <c r="E24" s="106"/>
    </row>
    <row r="25" spans="1:6" x14ac:dyDescent="0.45">
      <c r="B25" s="107"/>
      <c r="C25" s="108"/>
      <c r="D25" s="108"/>
      <c r="E25" s="109"/>
    </row>
    <row r="26" spans="1:6" x14ac:dyDescent="0.45">
      <c r="B26" s="10"/>
    </row>
    <row r="27" spans="1:6" x14ac:dyDescent="0.45">
      <c r="B27" s="10"/>
    </row>
    <row r="28" spans="1:6" x14ac:dyDescent="0.45">
      <c r="B28" s="9"/>
    </row>
    <row r="29" spans="1:6" x14ac:dyDescent="0.45">
      <c r="B29" s="9"/>
    </row>
    <row r="30" spans="1:6" x14ac:dyDescent="0.45">
      <c r="B30" s="9"/>
    </row>
    <row r="31" spans="1:6" x14ac:dyDescent="0.45">
      <c r="B31" s="10"/>
    </row>
  </sheetData>
  <mergeCells count="10">
    <mergeCell ref="A12:E12"/>
    <mergeCell ref="B13:C13"/>
    <mergeCell ref="B16:C16"/>
    <mergeCell ref="B21:E25"/>
    <mergeCell ref="A1:C1"/>
    <mergeCell ref="A2:E2"/>
    <mergeCell ref="A4:E4"/>
    <mergeCell ref="B5:C5"/>
    <mergeCell ref="B7:B9"/>
    <mergeCell ref="B10:C10"/>
  </mergeCells>
  <phoneticPr fontId="1"/>
  <pageMargins left="0.56000000000000005" right="0.46" top="0.74803149606299213" bottom="0.74803149606299213" header="0.31496062992125984" footer="0.31496062992125984"/>
  <pageSetup paperSize="9" scale="82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D12EC7-8719-4686-B983-657A02098524}">
  <sheetPr>
    <tabColor theme="9" tint="-0.249977111117893"/>
    <pageSetUpPr fitToPage="1"/>
  </sheetPr>
  <dimension ref="A1:Z26"/>
  <sheetViews>
    <sheetView showGridLines="0" showZeros="0" topLeftCell="A4" zoomScaleNormal="100" workbookViewId="0">
      <selection activeCell="J3" sqref="J3"/>
    </sheetView>
  </sheetViews>
  <sheetFormatPr defaultRowHeight="13.2" x14ac:dyDescent="0.45"/>
  <cols>
    <col min="1" max="1" width="8.19921875" style="1" bestFit="1" customWidth="1"/>
    <col min="2" max="2" width="17.5" style="1" customWidth="1"/>
    <col min="3" max="3" width="12.5" style="1" customWidth="1"/>
    <col min="4" max="4" width="39.796875" style="1" customWidth="1"/>
    <col min="5" max="5" width="7.8984375" style="1" customWidth="1"/>
    <col min="6" max="6" width="7.8984375" style="2" customWidth="1"/>
    <col min="7" max="7" width="9.59765625" style="2" bestFit="1" customWidth="1"/>
    <col min="8" max="8" width="16" style="34" customWidth="1"/>
    <col min="9" max="9" width="13.5" style="1" customWidth="1"/>
    <col min="10" max="10" width="8.796875" style="1"/>
    <col min="11" max="11" width="12.5" style="1" customWidth="1"/>
    <col min="12" max="12" width="13.09765625" style="1" customWidth="1"/>
    <col min="13" max="16384" width="8.796875" style="1"/>
  </cols>
  <sheetData>
    <row r="1" spans="1:26" customFormat="1" ht="33" customHeight="1" x14ac:dyDescent="0.45">
      <c r="A1" s="111" t="s">
        <v>88</v>
      </c>
      <c r="B1" s="111"/>
      <c r="C1" s="111"/>
      <c r="D1" s="111"/>
      <c r="E1" s="28"/>
      <c r="H1" s="33"/>
    </row>
    <row r="2" spans="1:26" customFormat="1" ht="25.2" customHeight="1" x14ac:dyDescent="0.45">
      <c r="A2" s="110" t="s">
        <v>16</v>
      </c>
      <c r="B2" s="110"/>
      <c r="C2" s="110"/>
      <c r="D2" s="110"/>
      <c r="E2" s="110"/>
      <c r="F2" s="110"/>
      <c r="G2" s="110"/>
      <c r="H2" s="110"/>
      <c r="I2" s="110"/>
    </row>
    <row r="3" spans="1:26" ht="25.2" customHeight="1" x14ac:dyDescent="0.45">
      <c r="A3" s="122" t="s">
        <v>93</v>
      </c>
      <c r="B3" s="122"/>
      <c r="C3" s="122"/>
      <c r="D3" s="122"/>
      <c r="E3" s="122"/>
      <c r="F3" s="122"/>
      <c r="G3" s="122"/>
      <c r="H3" s="122"/>
      <c r="I3" s="122"/>
      <c r="K3" s="2" t="s">
        <v>33</v>
      </c>
    </row>
    <row r="4" spans="1:26" ht="29.4" customHeight="1" x14ac:dyDescent="0.45">
      <c r="A4" s="27" t="s">
        <v>17</v>
      </c>
      <c r="B4" s="36" t="s">
        <v>38</v>
      </c>
      <c r="C4" s="79" t="s">
        <v>86</v>
      </c>
      <c r="D4" s="36" t="s">
        <v>39</v>
      </c>
      <c r="E4" s="79" t="s">
        <v>0</v>
      </c>
      <c r="F4" s="32" t="s">
        <v>37</v>
      </c>
      <c r="G4" s="80" t="s">
        <v>2</v>
      </c>
      <c r="H4" s="86" t="s">
        <v>1</v>
      </c>
      <c r="I4" s="83" t="s">
        <v>18</v>
      </c>
      <c r="J4" s="4"/>
      <c r="K4" s="79" t="s">
        <v>86</v>
      </c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48.6" customHeight="1" x14ac:dyDescent="0.45">
      <c r="A5" s="91"/>
      <c r="B5" s="89"/>
      <c r="C5" s="91"/>
      <c r="D5" s="89"/>
      <c r="E5" s="77"/>
      <c r="F5" s="75"/>
      <c r="G5" s="81"/>
      <c r="H5" s="87"/>
      <c r="I5" s="84"/>
      <c r="K5" s="26" t="s">
        <v>21</v>
      </c>
      <c r="L5" s="19"/>
    </row>
    <row r="6" spans="1:26" ht="48.6" customHeight="1" x14ac:dyDescent="0.45">
      <c r="A6" s="92"/>
      <c r="B6" s="90"/>
      <c r="C6" s="92"/>
      <c r="D6" s="90"/>
      <c r="E6" s="78"/>
      <c r="F6" s="76"/>
      <c r="G6" s="82"/>
      <c r="H6" s="88"/>
      <c r="I6" s="85"/>
      <c r="K6" s="26" t="s">
        <v>22</v>
      </c>
      <c r="L6" s="20"/>
    </row>
    <row r="7" spans="1:26" ht="48.6" customHeight="1" x14ac:dyDescent="0.45">
      <c r="A7" s="92"/>
      <c r="B7" s="90"/>
      <c r="C7" s="92"/>
      <c r="D7" s="90"/>
      <c r="E7" s="78"/>
      <c r="F7" s="76"/>
      <c r="G7" s="82"/>
      <c r="H7" s="88"/>
      <c r="I7" s="85"/>
      <c r="K7" s="26" t="s">
        <v>23</v>
      </c>
      <c r="L7" s="20"/>
    </row>
    <row r="8" spans="1:26" ht="48.6" customHeight="1" x14ac:dyDescent="0.45">
      <c r="A8" s="92"/>
      <c r="B8" s="90"/>
      <c r="C8" s="92"/>
      <c r="D8" s="90"/>
      <c r="E8" s="78"/>
      <c r="F8" s="76"/>
      <c r="G8" s="82"/>
      <c r="H8" s="88"/>
      <c r="I8" s="85"/>
      <c r="K8" s="26" t="s">
        <v>24</v>
      </c>
    </row>
    <row r="9" spans="1:26" ht="48.6" customHeight="1" x14ac:dyDescent="0.45">
      <c r="A9" s="92"/>
      <c r="B9" s="90"/>
      <c r="C9" s="92"/>
      <c r="D9" s="90"/>
      <c r="E9" s="78"/>
      <c r="F9" s="76"/>
      <c r="G9" s="82"/>
      <c r="H9" s="88"/>
      <c r="I9" s="85"/>
      <c r="K9" s="26" t="s">
        <v>25</v>
      </c>
    </row>
    <row r="10" spans="1:26" ht="48.6" customHeight="1" x14ac:dyDescent="0.45">
      <c r="A10" s="92"/>
      <c r="B10" s="90"/>
      <c r="C10" s="92"/>
      <c r="D10" s="90"/>
      <c r="E10" s="78"/>
      <c r="F10" s="76"/>
      <c r="G10" s="82"/>
      <c r="H10" s="88"/>
      <c r="I10" s="85"/>
      <c r="K10" s="26" t="s">
        <v>26</v>
      </c>
    </row>
    <row r="11" spans="1:26" ht="48.6" customHeight="1" x14ac:dyDescent="0.45">
      <c r="A11" s="92"/>
      <c r="B11" s="90"/>
      <c r="C11" s="92"/>
      <c r="D11" s="90"/>
      <c r="E11" s="78"/>
      <c r="F11" s="76"/>
      <c r="G11" s="82"/>
      <c r="H11" s="88"/>
      <c r="I11" s="85"/>
      <c r="K11" s="26" t="s">
        <v>27</v>
      </c>
    </row>
    <row r="12" spans="1:26" ht="48.6" customHeight="1" x14ac:dyDescent="0.45">
      <c r="A12" s="92"/>
      <c r="B12" s="90"/>
      <c r="C12" s="92"/>
      <c r="D12" s="90"/>
      <c r="E12" s="78"/>
      <c r="F12" s="76"/>
      <c r="G12" s="82"/>
      <c r="H12" s="88"/>
      <c r="I12" s="85"/>
      <c r="K12" s="26" t="s">
        <v>28</v>
      </c>
    </row>
    <row r="13" spans="1:26" ht="48.6" customHeight="1" x14ac:dyDescent="0.45">
      <c r="A13" s="92"/>
      <c r="B13" s="90"/>
      <c r="C13" s="92"/>
      <c r="D13" s="90"/>
      <c r="E13" s="78"/>
      <c r="F13" s="76"/>
      <c r="G13" s="82"/>
      <c r="H13" s="88"/>
      <c r="I13" s="85"/>
      <c r="K13" s="26" t="s">
        <v>29</v>
      </c>
    </row>
    <row r="14" spans="1:26" ht="48.6" customHeight="1" x14ac:dyDescent="0.45">
      <c r="A14" s="92"/>
      <c r="B14" s="90"/>
      <c r="C14" s="92"/>
      <c r="D14" s="90"/>
      <c r="E14" s="78"/>
      <c r="F14" s="76"/>
      <c r="G14" s="82"/>
      <c r="H14" s="88"/>
      <c r="I14" s="85"/>
      <c r="K14" s="26" t="s">
        <v>30</v>
      </c>
    </row>
    <row r="15" spans="1:26" ht="48.6" customHeight="1" x14ac:dyDescent="0.45">
      <c r="A15" s="92"/>
      <c r="B15" s="90"/>
      <c r="C15" s="92"/>
      <c r="D15" s="90"/>
      <c r="E15" s="78"/>
      <c r="F15" s="76"/>
      <c r="G15" s="82"/>
      <c r="H15" s="88"/>
      <c r="I15" s="85"/>
      <c r="K15" s="26" t="s">
        <v>31</v>
      </c>
    </row>
    <row r="16" spans="1:26" ht="48.6" customHeight="1" x14ac:dyDescent="0.45">
      <c r="A16" s="92"/>
      <c r="B16" s="90"/>
      <c r="C16" s="92"/>
      <c r="D16" s="90"/>
      <c r="E16" s="78"/>
      <c r="F16" s="76"/>
      <c r="G16" s="82"/>
      <c r="H16" s="88"/>
      <c r="I16" s="85"/>
    </row>
    <row r="17" spans="1:9" ht="48.6" customHeight="1" x14ac:dyDescent="0.45">
      <c r="A17" s="92"/>
      <c r="B17" s="90"/>
      <c r="C17" s="92"/>
      <c r="D17" s="90"/>
      <c r="E17" s="78"/>
      <c r="F17" s="76"/>
      <c r="G17" s="82"/>
      <c r="H17" s="88"/>
      <c r="I17" s="85"/>
    </row>
    <row r="18" spans="1:9" ht="48.6" customHeight="1" x14ac:dyDescent="0.45">
      <c r="A18" s="92"/>
      <c r="B18" s="90"/>
      <c r="C18" s="92"/>
      <c r="D18" s="90"/>
      <c r="E18" s="78"/>
      <c r="F18" s="76"/>
      <c r="G18" s="82"/>
      <c r="H18" s="88"/>
      <c r="I18" s="85"/>
    </row>
    <row r="19" spans="1:9" ht="48.6" customHeight="1" x14ac:dyDescent="0.45">
      <c r="A19" s="92"/>
      <c r="B19" s="90"/>
      <c r="C19" s="92"/>
      <c r="D19" s="90"/>
      <c r="E19" s="78"/>
      <c r="F19" s="76"/>
      <c r="G19" s="82"/>
      <c r="H19" s="88"/>
      <c r="I19" s="85"/>
    </row>
    <row r="20" spans="1:9" ht="48.6" customHeight="1" x14ac:dyDescent="0.45">
      <c r="A20" s="92"/>
      <c r="B20" s="90"/>
      <c r="C20" s="92"/>
      <c r="D20" s="90"/>
      <c r="E20" s="78"/>
      <c r="F20" s="76"/>
      <c r="G20" s="82"/>
      <c r="H20" s="88"/>
      <c r="I20" s="85"/>
    </row>
    <row r="21" spans="1:9" ht="48.6" customHeight="1" x14ac:dyDescent="0.45">
      <c r="A21" s="92"/>
      <c r="B21" s="90"/>
      <c r="C21" s="92"/>
      <c r="D21" s="90"/>
      <c r="E21" s="78"/>
      <c r="F21" s="76"/>
      <c r="G21" s="82"/>
      <c r="H21" s="88"/>
      <c r="I21" s="85"/>
    </row>
    <row r="22" spans="1:9" ht="48.6" customHeight="1" x14ac:dyDescent="0.45">
      <c r="A22" s="92"/>
      <c r="B22" s="90"/>
      <c r="C22" s="92"/>
      <c r="D22" s="90"/>
      <c r="E22" s="78"/>
      <c r="F22" s="76"/>
      <c r="G22" s="82"/>
      <c r="H22" s="88"/>
      <c r="I22" s="85"/>
    </row>
    <row r="23" spans="1:9" ht="48.6" customHeight="1" x14ac:dyDescent="0.45">
      <c r="A23" s="92"/>
      <c r="B23" s="90"/>
      <c r="C23" s="92"/>
      <c r="D23" s="90"/>
      <c r="E23" s="78"/>
      <c r="F23" s="76"/>
      <c r="G23" s="82"/>
      <c r="H23" s="88"/>
      <c r="I23" s="85"/>
    </row>
    <row r="24" spans="1:9" ht="48.6" customHeight="1" thickBot="1" x14ac:dyDescent="0.5">
      <c r="A24" s="95"/>
      <c r="B24" s="94"/>
      <c r="C24" s="95"/>
      <c r="D24" s="94"/>
      <c r="E24" s="96"/>
      <c r="F24" s="97"/>
      <c r="G24" s="98"/>
      <c r="H24" s="100"/>
      <c r="I24" s="99"/>
    </row>
    <row r="25" spans="1:9" ht="31.8" customHeight="1" thickTop="1" thickBot="1" x14ac:dyDescent="0.5">
      <c r="A25" s="118" t="s">
        <v>14</v>
      </c>
      <c r="B25" s="119"/>
      <c r="C25" s="120"/>
      <c r="D25" s="120"/>
      <c r="E25" s="120"/>
      <c r="F25" s="120"/>
      <c r="G25" s="121"/>
      <c r="H25" s="49">
        <f>SUM(H5:H24)</f>
        <v>0</v>
      </c>
      <c r="I25" s="93"/>
    </row>
    <row r="26" spans="1:9" ht="28.8" customHeight="1" x14ac:dyDescent="0.45">
      <c r="A26" s="124" t="s">
        <v>40</v>
      </c>
      <c r="B26" s="124"/>
      <c r="C26" s="124"/>
      <c r="D26" s="124"/>
      <c r="H26" s="123"/>
      <c r="I26" s="123"/>
    </row>
  </sheetData>
  <mergeCells count="6">
    <mergeCell ref="A1:D1"/>
    <mergeCell ref="A2:I2"/>
    <mergeCell ref="A25:G25"/>
    <mergeCell ref="A3:I3"/>
    <mergeCell ref="H26:I26"/>
    <mergeCell ref="A26:D26"/>
  </mergeCells>
  <phoneticPr fontId="1"/>
  <dataValidations count="1">
    <dataValidation type="list" allowBlank="1" showInputMessage="1" showErrorMessage="1" sqref="C5:C24" xr:uid="{385E8CB7-E6D7-476A-AED6-2188E6DFFC69}">
      <formula1>$K$5:$K$15</formula1>
    </dataValidation>
  </dataValidations>
  <pageMargins left="0.70866141732283472" right="0.31496062992125984" top="0.51181102362204722" bottom="0.27559055118110237" header="0.31496062992125984" footer="0.19685039370078741"/>
  <pageSetup paperSize="9" scale="63" fitToHeight="0" orientation="portrait" r:id="rId1"/>
  <headerFooter>
    <oddHeader>&amp;R&amp;"ＭＳ 明朝,標準"Ａ：上限100万円助成への申請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87E905-9975-44AC-9A6F-3E8ED3734811}">
  <sheetPr>
    <tabColor theme="5" tint="0.59999389629810485"/>
    <pageSetUpPr fitToPage="1"/>
  </sheetPr>
  <dimension ref="A1:L42"/>
  <sheetViews>
    <sheetView showGridLines="0" showZeros="0" zoomScale="80" zoomScaleNormal="80" zoomScaleSheetLayoutView="72" workbookViewId="0">
      <selection activeCell="P12" sqref="P12"/>
    </sheetView>
  </sheetViews>
  <sheetFormatPr defaultRowHeight="13.2" x14ac:dyDescent="0.45"/>
  <cols>
    <col min="1" max="1" width="8.19921875" style="1" bestFit="1" customWidth="1"/>
    <col min="2" max="2" width="21.3984375" style="1" bestFit="1" customWidth="1"/>
    <col min="3" max="3" width="12.5" style="1" customWidth="1"/>
    <col min="4" max="4" width="39.796875" style="1" customWidth="1"/>
    <col min="5" max="5" width="5.8984375" style="1" bestFit="1" customWidth="1"/>
    <col min="6" max="6" width="9" style="2" bestFit="1" customWidth="1"/>
    <col min="7" max="7" width="10.19921875" style="2" bestFit="1" customWidth="1"/>
    <col min="8" max="8" width="9.3984375" style="34" bestFit="1" customWidth="1"/>
    <col min="9" max="9" width="15.09765625" style="1" customWidth="1"/>
    <col min="10" max="10" width="8.796875" style="1"/>
    <col min="11" max="11" width="12.5" style="1" customWidth="1"/>
    <col min="12" max="12" width="13.09765625" style="1" customWidth="1"/>
    <col min="13" max="16384" width="8.796875" style="1"/>
  </cols>
  <sheetData>
    <row r="1" spans="1:12" customFormat="1" ht="33" customHeight="1" x14ac:dyDescent="0.45">
      <c r="A1" s="111" t="s">
        <v>15</v>
      </c>
      <c r="B1" s="111"/>
      <c r="C1" s="111"/>
      <c r="D1" s="111"/>
      <c r="E1" s="50"/>
      <c r="H1" s="126" t="s">
        <v>44</v>
      </c>
      <c r="I1" s="126"/>
    </row>
    <row r="2" spans="1:12" customFormat="1" ht="25.2" customHeight="1" x14ac:dyDescent="0.45">
      <c r="A2" s="110" t="s">
        <v>16</v>
      </c>
      <c r="B2" s="110"/>
      <c r="C2" s="110"/>
      <c r="D2" s="110"/>
      <c r="E2" s="110"/>
      <c r="F2" s="110"/>
      <c r="G2" s="110"/>
      <c r="H2" s="110"/>
      <c r="I2" s="110"/>
    </row>
    <row r="3" spans="1:12" ht="16.2" x14ac:dyDescent="0.45">
      <c r="C3" s="58"/>
    </row>
    <row r="4" spans="1:12" ht="25.95" customHeight="1" x14ac:dyDescent="0.45">
      <c r="A4" s="122" t="s">
        <v>13</v>
      </c>
      <c r="B4" s="122"/>
      <c r="C4" s="122"/>
      <c r="D4" s="122"/>
      <c r="E4" s="122"/>
      <c r="F4" s="122"/>
      <c r="G4" s="122"/>
      <c r="H4" s="122"/>
      <c r="I4" s="122"/>
      <c r="K4" s="2" t="s">
        <v>33</v>
      </c>
    </row>
    <row r="5" spans="1:12" ht="29.4" customHeight="1" x14ac:dyDescent="0.45">
      <c r="A5" s="31" t="s">
        <v>17</v>
      </c>
      <c r="B5" s="36" t="s">
        <v>38</v>
      </c>
      <c r="C5" s="3" t="s">
        <v>32</v>
      </c>
      <c r="D5" s="32" t="s">
        <v>39</v>
      </c>
      <c r="E5" s="3" t="s">
        <v>0</v>
      </c>
      <c r="F5" s="3" t="s">
        <v>37</v>
      </c>
      <c r="G5" s="3" t="s">
        <v>2</v>
      </c>
      <c r="H5" s="35" t="s">
        <v>1</v>
      </c>
      <c r="I5" s="21" t="s">
        <v>18</v>
      </c>
      <c r="K5" s="27" t="s">
        <v>32</v>
      </c>
    </row>
    <row r="6" spans="1:12" ht="24" customHeight="1" x14ac:dyDescent="0.45">
      <c r="A6" s="59">
        <v>1</v>
      </c>
      <c r="B6" s="60" t="s">
        <v>47</v>
      </c>
      <c r="C6" s="61" t="s">
        <v>21</v>
      </c>
      <c r="D6" s="61" t="s">
        <v>48</v>
      </c>
      <c r="E6" s="61">
        <v>2</v>
      </c>
      <c r="F6" s="62" t="s">
        <v>49</v>
      </c>
      <c r="G6" s="62">
        <v>8000</v>
      </c>
      <c r="H6" s="63">
        <f>E6*G6</f>
        <v>16000</v>
      </c>
      <c r="I6" s="64"/>
      <c r="K6" s="26" t="s">
        <v>21</v>
      </c>
      <c r="L6" s="65"/>
    </row>
    <row r="7" spans="1:12" ht="24" customHeight="1" x14ac:dyDescent="0.45">
      <c r="A7" s="59">
        <v>2</v>
      </c>
      <c r="B7" s="66"/>
      <c r="C7" s="67" t="s">
        <v>22</v>
      </c>
      <c r="D7" s="67" t="s">
        <v>50</v>
      </c>
      <c r="E7" s="67">
        <v>2</v>
      </c>
      <c r="F7" s="68" t="s">
        <v>49</v>
      </c>
      <c r="G7" s="68">
        <v>6000</v>
      </c>
      <c r="H7" s="69">
        <f t="shared" ref="H7:H40" si="0">E7*G7</f>
        <v>12000</v>
      </c>
      <c r="I7" s="70" t="s">
        <v>51</v>
      </c>
      <c r="K7" s="26" t="s">
        <v>22</v>
      </c>
      <c r="L7" s="20"/>
    </row>
    <row r="8" spans="1:12" ht="24" customHeight="1" x14ac:dyDescent="0.45">
      <c r="A8" s="59">
        <v>3</v>
      </c>
      <c r="B8" s="66"/>
      <c r="C8" s="67" t="s">
        <v>23</v>
      </c>
      <c r="D8" s="67" t="s">
        <v>52</v>
      </c>
      <c r="E8" s="67">
        <v>50</v>
      </c>
      <c r="F8" s="68" t="s">
        <v>53</v>
      </c>
      <c r="G8" s="68">
        <v>2000</v>
      </c>
      <c r="H8" s="69">
        <f t="shared" si="0"/>
        <v>100000</v>
      </c>
      <c r="I8" s="70"/>
      <c r="K8" s="26" t="s">
        <v>23</v>
      </c>
      <c r="L8" s="20"/>
    </row>
    <row r="9" spans="1:12" ht="24" customHeight="1" x14ac:dyDescent="0.45">
      <c r="A9" s="59">
        <v>4</v>
      </c>
      <c r="B9" s="66"/>
      <c r="C9" s="67"/>
      <c r="D9" s="67" t="s">
        <v>54</v>
      </c>
      <c r="E9" s="67">
        <v>50</v>
      </c>
      <c r="F9" s="68" t="s">
        <v>55</v>
      </c>
      <c r="G9" s="68">
        <v>20</v>
      </c>
      <c r="H9" s="69">
        <f t="shared" si="0"/>
        <v>1000</v>
      </c>
      <c r="I9" s="70"/>
      <c r="K9" s="26" t="s">
        <v>24</v>
      </c>
    </row>
    <row r="10" spans="1:12" ht="24" customHeight="1" x14ac:dyDescent="0.45">
      <c r="A10" s="59">
        <v>5</v>
      </c>
      <c r="B10" s="66"/>
      <c r="C10" s="67"/>
      <c r="D10" s="67" t="s">
        <v>56</v>
      </c>
      <c r="E10" s="67">
        <v>15</v>
      </c>
      <c r="F10" s="68" t="s">
        <v>53</v>
      </c>
      <c r="G10" s="68">
        <v>2000</v>
      </c>
      <c r="H10" s="69">
        <f t="shared" si="0"/>
        <v>30000</v>
      </c>
      <c r="I10" s="70"/>
      <c r="K10" s="26" t="s">
        <v>25</v>
      </c>
    </row>
    <row r="11" spans="1:12" ht="24" customHeight="1" x14ac:dyDescent="0.45">
      <c r="A11" s="59">
        <v>6</v>
      </c>
      <c r="B11" s="66"/>
      <c r="C11" s="67"/>
      <c r="D11" s="67" t="s">
        <v>57</v>
      </c>
      <c r="E11" s="67">
        <v>10</v>
      </c>
      <c r="F11" s="68" t="s">
        <v>58</v>
      </c>
      <c r="G11" s="68">
        <v>700</v>
      </c>
      <c r="H11" s="69">
        <f t="shared" si="0"/>
        <v>7000</v>
      </c>
      <c r="I11" s="70"/>
      <c r="K11" s="26" t="s">
        <v>26</v>
      </c>
    </row>
    <row r="12" spans="1:12" ht="24" customHeight="1" x14ac:dyDescent="0.45">
      <c r="A12" s="59">
        <v>7</v>
      </c>
      <c r="B12" s="66"/>
      <c r="C12" s="67" t="s">
        <v>27</v>
      </c>
      <c r="D12" s="67" t="s">
        <v>59</v>
      </c>
      <c r="E12" s="67">
        <v>2</v>
      </c>
      <c r="F12" s="68" t="s">
        <v>60</v>
      </c>
      <c r="G12" s="68">
        <v>15000</v>
      </c>
      <c r="H12" s="69">
        <f t="shared" si="0"/>
        <v>30000</v>
      </c>
      <c r="I12" s="70"/>
      <c r="K12" s="26" t="s">
        <v>27</v>
      </c>
    </row>
    <row r="13" spans="1:12" ht="24" customHeight="1" x14ac:dyDescent="0.45">
      <c r="A13" s="59">
        <v>8</v>
      </c>
      <c r="B13" s="66"/>
      <c r="C13" s="67" t="s">
        <v>29</v>
      </c>
      <c r="D13" s="67" t="s">
        <v>61</v>
      </c>
      <c r="E13" s="67">
        <v>20</v>
      </c>
      <c r="F13" s="68" t="s">
        <v>62</v>
      </c>
      <c r="G13" s="68">
        <v>1000</v>
      </c>
      <c r="H13" s="69">
        <f t="shared" si="0"/>
        <v>20000</v>
      </c>
      <c r="I13" s="70"/>
      <c r="K13" s="26" t="s">
        <v>28</v>
      </c>
    </row>
    <row r="14" spans="1:12" ht="24" customHeight="1" x14ac:dyDescent="0.45">
      <c r="A14" s="59">
        <v>9</v>
      </c>
      <c r="B14" s="66"/>
      <c r="C14" s="67" t="s">
        <v>22</v>
      </c>
      <c r="D14" s="67" t="s">
        <v>63</v>
      </c>
      <c r="E14" s="67">
        <v>180</v>
      </c>
      <c r="F14" s="68" t="s">
        <v>64</v>
      </c>
      <c r="G14" s="68">
        <v>15</v>
      </c>
      <c r="H14" s="69">
        <f t="shared" si="0"/>
        <v>2700</v>
      </c>
      <c r="I14" s="70"/>
      <c r="K14" s="26" t="s">
        <v>29</v>
      </c>
    </row>
    <row r="15" spans="1:12" ht="24" customHeight="1" x14ac:dyDescent="0.45">
      <c r="A15" s="59">
        <v>10</v>
      </c>
      <c r="B15" s="66"/>
      <c r="C15" s="67"/>
      <c r="D15" s="67" t="s">
        <v>65</v>
      </c>
      <c r="E15" s="67">
        <v>1</v>
      </c>
      <c r="F15" s="68" t="s">
        <v>49</v>
      </c>
      <c r="G15" s="68">
        <v>620</v>
      </c>
      <c r="H15" s="69">
        <f t="shared" si="0"/>
        <v>620</v>
      </c>
      <c r="I15" s="70"/>
      <c r="K15" s="26" t="s">
        <v>30</v>
      </c>
    </row>
    <row r="16" spans="1:12" ht="24" customHeight="1" x14ac:dyDescent="0.45">
      <c r="A16" s="59">
        <v>11</v>
      </c>
      <c r="B16" s="66"/>
      <c r="C16" s="67"/>
      <c r="D16" s="67" t="s">
        <v>66</v>
      </c>
      <c r="E16" s="67">
        <v>1</v>
      </c>
      <c r="F16" s="68" t="s">
        <v>49</v>
      </c>
      <c r="G16" s="68">
        <v>300</v>
      </c>
      <c r="H16" s="69">
        <f t="shared" si="0"/>
        <v>300</v>
      </c>
      <c r="I16" s="70"/>
      <c r="K16" s="26" t="s">
        <v>31</v>
      </c>
    </row>
    <row r="17" spans="1:9" ht="24" customHeight="1" x14ac:dyDescent="0.45">
      <c r="A17" s="59">
        <v>12</v>
      </c>
      <c r="B17" s="66"/>
      <c r="C17" s="67" t="s">
        <v>30</v>
      </c>
      <c r="D17" s="67" t="s">
        <v>67</v>
      </c>
      <c r="E17" s="67">
        <v>1</v>
      </c>
      <c r="F17" s="68" t="s">
        <v>49</v>
      </c>
      <c r="G17" s="68">
        <v>100000</v>
      </c>
      <c r="H17" s="69">
        <f t="shared" si="0"/>
        <v>100000</v>
      </c>
      <c r="I17" s="70" t="s">
        <v>51</v>
      </c>
    </row>
    <row r="18" spans="1:9" ht="24" customHeight="1" x14ac:dyDescent="0.45">
      <c r="A18" s="59">
        <v>13</v>
      </c>
      <c r="B18" s="66"/>
      <c r="C18" s="67" t="s">
        <v>25</v>
      </c>
      <c r="D18" s="67" t="s">
        <v>68</v>
      </c>
      <c r="E18" s="71">
        <v>1000</v>
      </c>
      <c r="F18" s="68" t="s">
        <v>69</v>
      </c>
      <c r="G18" s="72" t="s">
        <v>70</v>
      </c>
      <c r="H18" s="69">
        <v>5000</v>
      </c>
      <c r="I18" s="70"/>
    </row>
    <row r="19" spans="1:9" ht="24" customHeight="1" x14ac:dyDescent="0.45">
      <c r="A19" s="59">
        <v>14</v>
      </c>
      <c r="B19" s="66"/>
      <c r="C19" s="67"/>
      <c r="D19" s="67" t="s">
        <v>71</v>
      </c>
      <c r="E19" s="67">
        <v>1</v>
      </c>
      <c r="F19" s="68" t="s">
        <v>49</v>
      </c>
      <c r="G19" s="68">
        <v>20000</v>
      </c>
      <c r="H19" s="69">
        <f t="shared" si="0"/>
        <v>20000</v>
      </c>
      <c r="I19" s="70"/>
    </row>
    <row r="20" spans="1:9" ht="24" customHeight="1" x14ac:dyDescent="0.45">
      <c r="A20" s="59">
        <v>15</v>
      </c>
      <c r="B20" s="66" t="s">
        <v>72</v>
      </c>
      <c r="C20" s="67" t="s">
        <v>21</v>
      </c>
      <c r="D20" s="67" t="s">
        <v>48</v>
      </c>
      <c r="E20" s="67">
        <v>2</v>
      </c>
      <c r="F20" s="68" t="s">
        <v>49</v>
      </c>
      <c r="G20" s="68">
        <v>8000</v>
      </c>
      <c r="H20" s="69">
        <f t="shared" si="0"/>
        <v>16000</v>
      </c>
      <c r="I20" s="70"/>
    </row>
    <row r="21" spans="1:9" ht="24" customHeight="1" x14ac:dyDescent="0.45">
      <c r="A21" s="59">
        <v>16</v>
      </c>
      <c r="B21" s="66"/>
      <c r="C21" s="67" t="s">
        <v>22</v>
      </c>
      <c r="D21" s="67" t="s">
        <v>73</v>
      </c>
      <c r="E21" s="67">
        <v>40</v>
      </c>
      <c r="F21" s="68" t="s">
        <v>64</v>
      </c>
      <c r="G21" s="68">
        <v>15</v>
      </c>
      <c r="H21" s="69">
        <f t="shared" si="0"/>
        <v>600</v>
      </c>
      <c r="I21" s="70"/>
    </row>
    <row r="22" spans="1:9" ht="24" customHeight="1" x14ac:dyDescent="0.45">
      <c r="A22" s="59">
        <v>17</v>
      </c>
      <c r="B22" s="66"/>
      <c r="C22" s="67" t="s">
        <v>24</v>
      </c>
      <c r="D22" s="67" t="s">
        <v>74</v>
      </c>
      <c r="E22" s="67">
        <v>4</v>
      </c>
      <c r="F22" s="68" t="s">
        <v>75</v>
      </c>
      <c r="G22" s="68">
        <v>50000</v>
      </c>
      <c r="H22" s="69">
        <f t="shared" si="0"/>
        <v>200000</v>
      </c>
      <c r="I22" s="70" t="s">
        <v>76</v>
      </c>
    </row>
    <row r="23" spans="1:9" ht="24" customHeight="1" x14ac:dyDescent="0.45">
      <c r="A23" s="59">
        <v>18</v>
      </c>
      <c r="B23" s="66"/>
      <c r="C23" s="67" t="s">
        <v>23</v>
      </c>
      <c r="D23" s="67" t="s">
        <v>77</v>
      </c>
      <c r="E23" s="67">
        <v>60</v>
      </c>
      <c r="F23" s="68" t="s">
        <v>53</v>
      </c>
      <c r="G23" s="68">
        <v>180</v>
      </c>
      <c r="H23" s="69">
        <v>10800</v>
      </c>
      <c r="I23" s="70"/>
    </row>
    <row r="24" spans="1:9" ht="24" customHeight="1" x14ac:dyDescent="0.45">
      <c r="A24" s="59">
        <v>19</v>
      </c>
      <c r="B24" s="66"/>
      <c r="C24" s="67" t="s">
        <v>27</v>
      </c>
      <c r="D24" s="67" t="s">
        <v>59</v>
      </c>
      <c r="E24" s="67">
        <v>2</v>
      </c>
      <c r="F24" s="68" t="s">
        <v>60</v>
      </c>
      <c r="G24" s="68">
        <v>15000</v>
      </c>
      <c r="H24" s="69">
        <v>30000</v>
      </c>
      <c r="I24" s="70"/>
    </row>
    <row r="25" spans="1:9" ht="24" customHeight="1" x14ac:dyDescent="0.45">
      <c r="A25" s="59">
        <v>20</v>
      </c>
      <c r="B25" s="66"/>
      <c r="C25" s="67" t="s">
        <v>29</v>
      </c>
      <c r="D25" s="67" t="s">
        <v>61</v>
      </c>
      <c r="E25" s="67">
        <v>20</v>
      </c>
      <c r="F25" s="68" t="s">
        <v>62</v>
      </c>
      <c r="G25" s="68">
        <v>1000</v>
      </c>
      <c r="H25" s="69">
        <v>20000</v>
      </c>
      <c r="I25" s="70"/>
    </row>
    <row r="26" spans="1:9" ht="24" customHeight="1" x14ac:dyDescent="0.45">
      <c r="A26" s="59">
        <v>21</v>
      </c>
      <c r="B26" s="66"/>
      <c r="C26" s="67" t="s">
        <v>22</v>
      </c>
      <c r="D26" s="67" t="s">
        <v>63</v>
      </c>
      <c r="E26" s="67">
        <v>260</v>
      </c>
      <c r="F26" s="68" t="s">
        <v>78</v>
      </c>
      <c r="G26" s="72">
        <v>15</v>
      </c>
      <c r="H26" s="69">
        <v>3900</v>
      </c>
      <c r="I26" s="70"/>
    </row>
    <row r="27" spans="1:9" ht="24" customHeight="1" x14ac:dyDescent="0.45">
      <c r="A27" s="59">
        <v>22</v>
      </c>
      <c r="B27" s="66"/>
      <c r="C27" s="67" t="s">
        <v>25</v>
      </c>
      <c r="D27" s="67" t="s">
        <v>79</v>
      </c>
      <c r="E27" s="67">
        <v>1000</v>
      </c>
      <c r="F27" s="68" t="s">
        <v>69</v>
      </c>
      <c r="G27" s="68" t="s">
        <v>80</v>
      </c>
      <c r="H27" s="69">
        <v>5000</v>
      </c>
      <c r="I27" s="70"/>
    </row>
    <row r="28" spans="1:9" ht="24" customHeight="1" x14ac:dyDescent="0.45">
      <c r="A28" s="59">
        <v>23</v>
      </c>
      <c r="B28" s="66" t="s">
        <v>81</v>
      </c>
      <c r="C28" s="67" t="s">
        <v>21</v>
      </c>
      <c r="D28" s="67" t="s">
        <v>48</v>
      </c>
      <c r="E28" s="67">
        <v>1</v>
      </c>
      <c r="F28" s="68" t="s">
        <v>49</v>
      </c>
      <c r="G28" s="68">
        <v>8000</v>
      </c>
      <c r="H28" s="69">
        <v>8000</v>
      </c>
      <c r="I28" s="70"/>
    </row>
    <row r="29" spans="1:9" ht="24" customHeight="1" x14ac:dyDescent="0.45">
      <c r="A29" s="59">
        <v>24</v>
      </c>
      <c r="B29" s="66"/>
      <c r="C29" s="67" t="s">
        <v>22</v>
      </c>
      <c r="D29" s="67" t="s">
        <v>73</v>
      </c>
      <c r="E29" s="67">
        <v>45</v>
      </c>
      <c r="F29" s="68" t="s">
        <v>78</v>
      </c>
      <c r="G29" s="68">
        <v>15</v>
      </c>
      <c r="H29" s="69">
        <v>675</v>
      </c>
      <c r="I29" s="70"/>
    </row>
    <row r="30" spans="1:9" ht="24" customHeight="1" x14ac:dyDescent="0.45">
      <c r="A30" s="59">
        <v>25</v>
      </c>
      <c r="B30" s="66"/>
      <c r="C30" s="67" t="s">
        <v>23</v>
      </c>
      <c r="D30" s="67" t="s">
        <v>82</v>
      </c>
      <c r="E30" s="67">
        <v>1</v>
      </c>
      <c r="F30" s="68" t="s">
        <v>83</v>
      </c>
      <c r="G30" s="68">
        <v>1800</v>
      </c>
      <c r="H30" s="69">
        <v>1800</v>
      </c>
      <c r="I30" s="70"/>
    </row>
    <row r="31" spans="1:9" ht="24" customHeight="1" x14ac:dyDescent="0.45">
      <c r="A31" s="59">
        <v>26</v>
      </c>
      <c r="B31" s="66"/>
      <c r="C31" s="67"/>
      <c r="D31" s="67" t="s">
        <v>84</v>
      </c>
      <c r="E31" s="67">
        <v>25</v>
      </c>
      <c r="F31" s="68" t="s">
        <v>53</v>
      </c>
      <c r="G31" s="68">
        <v>750</v>
      </c>
      <c r="H31" s="69">
        <v>18750</v>
      </c>
      <c r="I31" s="70"/>
    </row>
    <row r="32" spans="1:9" ht="24" customHeight="1" x14ac:dyDescent="0.45">
      <c r="A32" s="59">
        <v>27</v>
      </c>
      <c r="B32" s="66"/>
      <c r="C32" s="67"/>
      <c r="D32" s="67" t="s">
        <v>54</v>
      </c>
      <c r="E32" s="67">
        <v>50</v>
      </c>
      <c r="F32" s="68" t="s">
        <v>55</v>
      </c>
      <c r="G32" s="68">
        <v>20</v>
      </c>
      <c r="H32" s="69">
        <v>1000</v>
      </c>
      <c r="I32" s="70"/>
    </row>
    <row r="33" spans="1:9" ht="24" customHeight="1" x14ac:dyDescent="0.45">
      <c r="A33" s="59">
        <v>28</v>
      </c>
      <c r="B33" s="66"/>
      <c r="C33" s="67" t="s">
        <v>25</v>
      </c>
      <c r="D33" s="67" t="s">
        <v>79</v>
      </c>
      <c r="E33" s="67">
        <v>1000</v>
      </c>
      <c r="F33" s="68" t="s">
        <v>69</v>
      </c>
      <c r="G33" s="68" t="s">
        <v>80</v>
      </c>
      <c r="H33" s="69">
        <v>5000</v>
      </c>
      <c r="I33" s="70"/>
    </row>
    <row r="34" spans="1:9" ht="24" customHeight="1" x14ac:dyDescent="0.45">
      <c r="A34" s="5">
        <v>29</v>
      </c>
      <c r="B34" s="37"/>
      <c r="C34" s="7"/>
      <c r="D34" s="7"/>
      <c r="E34" s="7"/>
      <c r="F34" s="8"/>
      <c r="G34" s="8"/>
      <c r="H34" s="39">
        <f t="shared" si="0"/>
        <v>0</v>
      </c>
      <c r="I34" s="47"/>
    </row>
    <row r="35" spans="1:9" ht="24" customHeight="1" x14ac:dyDescent="0.45">
      <c r="A35" s="5">
        <v>30</v>
      </c>
      <c r="B35" s="37"/>
      <c r="C35" s="7"/>
      <c r="D35" s="7"/>
      <c r="E35" s="7"/>
      <c r="F35" s="8"/>
      <c r="G35" s="8"/>
      <c r="H35" s="39">
        <f t="shared" si="0"/>
        <v>0</v>
      </c>
      <c r="I35" s="47"/>
    </row>
    <row r="36" spans="1:9" ht="24" customHeight="1" x14ac:dyDescent="0.45">
      <c r="A36" s="5">
        <v>31</v>
      </c>
      <c r="B36" s="37"/>
      <c r="C36" s="7"/>
      <c r="D36" s="7"/>
      <c r="E36" s="7"/>
      <c r="F36" s="8"/>
      <c r="G36" s="8"/>
      <c r="H36" s="39">
        <f t="shared" si="0"/>
        <v>0</v>
      </c>
      <c r="I36" s="47"/>
    </row>
    <row r="37" spans="1:9" ht="24" customHeight="1" x14ac:dyDescent="0.45">
      <c r="A37" s="5">
        <v>32</v>
      </c>
      <c r="B37" s="37"/>
      <c r="C37" s="7"/>
      <c r="D37" s="7"/>
      <c r="E37" s="7"/>
      <c r="F37" s="8"/>
      <c r="G37" s="8"/>
      <c r="H37" s="39">
        <f t="shared" si="0"/>
        <v>0</v>
      </c>
      <c r="I37" s="47"/>
    </row>
    <row r="38" spans="1:9" ht="24" customHeight="1" x14ac:dyDescent="0.45">
      <c r="A38" s="5">
        <v>33</v>
      </c>
      <c r="B38" s="37"/>
      <c r="C38" s="7"/>
      <c r="D38" s="7"/>
      <c r="E38" s="7"/>
      <c r="F38" s="8"/>
      <c r="G38" s="8"/>
      <c r="H38" s="39">
        <f t="shared" si="0"/>
        <v>0</v>
      </c>
      <c r="I38" s="47"/>
    </row>
    <row r="39" spans="1:9" ht="24" customHeight="1" x14ac:dyDescent="0.45">
      <c r="A39" s="6"/>
      <c r="B39" s="37"/>
      <c r="C39" s="7"/>
      <c r="D39" s="7"/>
      <c r="E39" s="7"/>
      <c r="F39" s="8"/>
      <c r="G39" s="8"/>
      <c r="H39" s="39">
        <f t="shared" si="0"/>
        <v>0</v>
      </c>
      <c r="I39" s="47"/>
    </row>
    <row r="40" spans="1:9" ht="24" customHeight="1" thickBot="1" x14ac:dyDescent="0.5">
      <c r="A40" s="22"/>
      <c r="B40" s="38"/>
      <c r="C40" s="23"/>
      <c r="D40" s="23"/>
      <c r="E40" s="23"/>
      <c r="F40" s="24"/>
      <c r="G40" s="24"/>
      <c r="H40" s="73">
        <f t="shared" si="0"/>
        <v>0</v>
      </c>
      <c r="I40" s="48"/>
    </row>
    <row r="41" spans="1:9" ht="28.8" customHeight="1" thickTop="1" thickBot="1" x14ac:dyDescent="0.5">
      <c r="A41" s="127" t="s">
        <v>14</v>
      </c>
      <c r="B41" s="128"/>
      <c r="C41" s="129"/>
      <c r="D41" s="129"/>
      <c r="E41" s="129"/>
      <c r="F41" s="129"/>
      <c r="G41" s="130"/>
      <c r="H41" s="74">
        <f>SUM(H6:H40)</f>
        <v>666145</v>
      </c>
      <c r="I41" s="25"/>
    </row>
    <row r="42" spans="1:9" ht="38.4" customHeight="1" x14ac:dyDescent="0.45">
      <c r="A42" s="125" t="s">
        <v>40</v>
      </c>
      <c r="B42" s="125"/>
      <c r="C42" s="125"/>
      <c r="D42" s="125"/>
      <c r="H42" s="123" t="s">
        <v>85</v>
      </c>
      <c r="I42" s="123"/>
    </row>
  </sheetData>
  <mergeCells count="7">
    <mergeCell ref="A42:D42"/>
    <mergeCell ref="H42:I42"/>
    <mergeCell ref="A1:D1"/>
    <mergeCell ref="H1:I1"/>
    <mergeCell ref="A2:I2"/>
    <mergeCell ref="A4:I4"/>
    <mergeCell ref="A41:G41"/>
  </mergeCells>
  <phoneticPr fontId="1"/>
  <dataValidations count="1">
    <dataValidation type="list" allowBlank="1" showInputMessage="1" showErrorMessage="1" sqref="C6:C40" xr:uid="{400AA704-4AF2-4583-A6C2-45BEA350F235}">
      <formula1>$K$6:$K$16</formula1>
    </dataValidation>
  </dataValidations>
  <pageMargins left="0.63" right="0.28000000000000003" top="0.62" bottom="0.46" header="0.31496062992125984" footer="0.31496062992125984"/>
  <pageSetup paperSize="9" scale="65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5</vt:i4>
      </vt:variant>
    </vt:vector>
  </HeadingPairs>
  <TitlesOfParts>
    <vt:vector size="9" baseType="lpstr">
      <vt:lpstr>様式２</vt:lpstr>
      <vt:lpstr>（記載例）様式２</vt:lpstr>
      <vt:lpstr>様式２－１</vt:lpstr>
      <vt:lpstr>（記載例）様式２－１</vt:lpstr>
      <vt:lpstr>'（記載例）様式２'!Print_Area</vt:lpstr>
      <vt:lpstr>'（記載例）様式２－１'!Print_Area</vt:lpstr>
      <vt:lpstr>様式２!Print_Area</vt:lpstr>
      <vt:lpstr>'様式２－１'!Print_Area</vt:lpstr>
      <vt:lpstr>'様式２－１'!Print_Titles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本田　容子</dc:creator>
  <cp:lastModifiedBy>田邉　百合子</cp:lastModifiedBy>
  <cp:lastPrinted>2022-09-30T07:18:44Z</cp:lastPrinted>
  <dcterms:created xsi:type="dcterms:W3CDTF">2020-06-24T04:10:49Z</dcterms:created>
  <dcterms:modified xsi:type="dcterms:W3CDTF">2022-09-30T07:19:01Z</dcterms:modified>
</cp:coreProperties>
</file>